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AULT 111/Julkaisut/Tilinpäätösarviot 2022/"/>
    </mc:Choice>
  </mc:AlternateContent>
  <xr:revisionPtr revIDLastSave="58" documentId="8_{7A40B5CF-23A3-4798-A99D-5015387B8AD9}" xr6:coauthVersionLast="47" xr6:coauthVersionMax="47" xr10:uidLastSave="{BB515B31-7449-4ED8-AB29-AD5F99984696}"/>
  <bookViews>
    <workbookView xWindow="-108" yWindow="-108" windowWidth="23256" windowHeight="12576" xr2:uid="{00000000-000D-0000-FFFF-FFFF00000000}"/>
  </bookViews>
  <sheets>
    <sheet name="årliga förändringar" sheetId="3" r:id="rId1"/>
    <sheet name="nyckeltal" sheetId="1" r:id="rId2"/>
  </sheets>
  <definedNames>
    <definedName name="_xlnm.Print_Area" localSheetId="1">nyckeltal!$A$1:$W$22</definedName>
    <definedName name="_xlnm.Print_Area" localSheetId="0">'årliga förändringar'!$A$1:$N$21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3" l="1"/>
  <c r="N17" i="3"/>
  <c r="N18" i="3"/>
  <c r="N19" i="3"/>
  <c r="N15" i="3"/>
  <c r="L16" i="3"/>
  <c r="L17" i="3"/>
  <c r="L18" i="3"/>
  <c r="L19" i="3"/>
  <c r="L15" i="3"/>
  <c r="J19" i="3"/>
  <c r="J18" i="3"/>
  <c r="J17" i="3"/>
  <c r="J16" i="3"/>
  <c r="J15" i="3"/>
  <c r="H19" i="3"/>
  <c r="H18" i="3"/>
  <c r="H17" i="3"/>
  <c r="H16" i="3"/>
  <c r="H15" i="3"/>
  <c r="F19" i="3"/>
  <c r="F18" i="3"/>
  <c r="F17" i="3"/>
  <c r="F16" i="3"/>
  <c r="F15" i="3"/>
  <c r="D16" i="3"/>
  <c r="D17" i="3"/>
  <c r="D18" i="3"/>
  <c r="D19" i="3"/>
  <c r="D15" i="3"/>
  <c r="A2" i="3"/>
  <c r="A2" i="1"/>
</calcChain>
</file>

<file path=xl/sharedStrings.xml><?xml version="1.0" encoding="utf-8"?>
<sst xmlns="http://schemas.openxmlformats.org/spreadsheetml/2006/main" count="88" uniqueCount="47">
  <si>
    <t>Kuntia</t>
  </si>
  <si>
    <t>lkm</t>
  </si>
  <si>
    <t>%</t>
  </si>
  <si>
    <t>Asukas-</t>
  </si>
  <si>
    <t>luku</t>
  </si>
  <si>
    <t xml:space="preserve"> 31.12.</t>
  </si>
  <si>
    <t>v. 2021</t>
  </si>
  <si>
    <t>Lähde: Valtiokonttori, Tilastokeskus</t>
  </si>
  <si>
    <t>Tietoja kuntien taloudesta vuosina 2021-2022 kuntakokoluokittain</t>
  </si>
  <si>
    <t>Förändring i nyckeltalen per invånare, %</t>
  </si>
  <si>
    <t>Fastlandskommunerna, enligt kommunindelningen år 2022. För 13 kommuner har uppgifterna från 2021 använts.</t>
  </si>
  <si>
    <t>Källa: Statskontoret</t>
  </si>
  <si>
    <t>Antal invånare</t>
  </si>
  <si>
    <t>Under 5 000 inv.</t>
  </si>
  <si>
    <t>5 000–20 000 inv.</t>
  </si>
  <si>
    <t>20 000–100 000 inv.</t>
  </si>
  <si>
    <t>Över 100 000 inv.</t>
  </si>
  <si>
    <t>Fastlandskommunerna</t>
  </si>
  <si>
    <r>
      <rPr>
        <b/>
        <sz val="16"/>
        <color rgb="FF000000"/>
        <rFont val="Arial"/>
        <family val="2"/>
      </rPr>
      <t>Årliga förändringar</t>
    </r>
    <r>
      <rPr>
        <sz val="16"/>
        <color indexed="8"/>
        <rFont val="Arial"/>
        <family val="2"/>
      </rPr>
      <t xml:space="preserve"> i kommunalekonomiska variabler åren 2021–2022 efter kommunstorlek, %</t>
    </r>
  </si>
  <si>
    <t>BSP</t>
  </si>
  <si>
    <t>Skatteinkomster</t>
  </si>
  <si>
    <t>Statsandelar</t>
  </si>
  <si>
    <t>Skatteinkomster + statsandelar</t>
  </si>
  <si>
    <t>Verksamhetsbidrag</t>
  </si>
  <si>
    <t>Investeringar</t>
  </si>
  <si>
    <t>Lånestock</t>
  </si>
  <si>
    <t>Finlands Kommunförbund</t>
  </si>
  <si>
    <t>Manner-Suomi, vuoden 2022 kuntajaon mukaan. För 13 kommuner har uppgifterna från 2021 använts.</t>
  </si>
  <si>
    <t xml:space="preserve">    Skatteinkomster, </t>
  </si>
  <si>
    <t xml:space="preserve">     Stats-</t>
  </si>
  <si>
    <t xml:space="preserve">    Skatteinkomster +</t>
  </si>
  <si>
    <t xml:space="preserve">   Verksamhets-</t>
  </si>
  <si>
    <t xml:space="preserve">    €/invånare</t>
  </si>
  <si>
    <t xml:space="preserve">    andelar, </t>
  </si>
  <si>
    <t>statsandelar</t>
  </si>
  <si>
    <t xml:space="preserve">        bidrag, </t>
  </si>
  <si>
    <t xml:space="preserve">    Årsbidrag,</t>
  </si>
  <si>
    <t xml:space="preserve">   Årsbidrag</t>
  </si>
  <si>
    <t xml:space="preserve">   Räkenskapsperiodens</t>
  </si>
  <si>
    <t xml:space="preserve">       i % av</t>
  </si>
  <si>
    <t xml:space="preserve">       resultat</t>
  </si>
  <si>
    <t xml:space="preserve">   av avskrivningarna</t>
  </si>
  <si>
    <t xml:space="preserve">   €/invånare</t>
  </si>
  <si>
    <t xml:space="preserve"> Lånestock, </t>
  </si>
  <si>
    <t xml:space="preserve">  €/invånare</t>
  </si>
  <si>
    <t xml:space="preserve"> Likvida medel, </t>
  </si>
  <si>
    <t xml:space="preserve"> €/invånare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</si>
</sst>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,##0\ %;\-#,##0\ %;#,##0\ %"/>
    <numFmt numFmtId="166" formatCode="0.0\ %"/>
    <numFmt numFmtId="167" formatCode="0.000"/>
  </numFmts>
  <fonts count="33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b/>
      <sz val="10"/>
      <color indexed="8"/>
      <name val="Arial Narrow"/>
      <family val="2"/>
    </font>
    <font>
      <b/>
      <sz val="9"/>
      <color indexed="8"/>
      <name val="Arial"/>
      <family val="2"/>
    </font>
    <font>
      <sz val="10"/>
      <color rgb="FF0000FF"/>
      <name val="Verdana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sz val="9"/>
      <color rgb="FF0000FF"/>
      <name val="Verdana"/>
      <family val="2"/>
    </font>
    <font>
      <sz val="9"/>
      <color theme="1"/>
      <name val="Arial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11"/>
      <color indexed="8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b/>
      <sz val="16"/>
      <color rgb="FF000000"/>
      <name val="Arial"/>
      <family val="2"/>
    </font>
    <font>
      <sz val="8"/>
      <color rgb="FFFF0000"/>
      <name val="Verdana"/>
      <family val="2"/>
    </font>
    <font>
      <sz val="9"/>
      <color rgb="FFFF0000"/>
      <name val="Arial Narrow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3" fontId="6" fillId="0" borderId="0" xfId="0" applyNumberFormat="1" applyFont="1" applyBorder="1"/>
    <xf numFmtId="3" fontId="9" fillId="0" borderId="0" xfId="0" applyNumberFormat="1" applyFont="1"/>
    <xf numFmtId="0" fontId="6" fillId="0" borderId="0" xfId="0" applyFont="1" applyBorder="1" applyAlignment="1">
      <alignment horizontal="center"/>
    </xf>
    <xf numFmtId="49" fontId="6" fillId="0" borderId="0" xfId="0" applyNumberFormat="1" applyFont="1"/>
    <xf numFmtId="3" fontId="9" fillId="0" borderId="0" xfId="0" applyNumberFormat="1" applyFont="1" applyBorder="1"/>
    <xf numFmtId="3" fontId="5" fillId="0" borderId="0" xfId="0" applyNumberFormat="1" applyFont="1" applyBorder="1" applyAlignment="1" applyProtection="1">
      <alignment horizontal="center"/>
    </xf>
    <xf numFmtId="3" fontId="15" fillId="0" borderId="0" xfId="0" applyNumberFormat="1" applyFont="1" applyBorder="1" applyAlignment="1" applyProtection="1">
      <alignment horizontal="center"/>
    </xf>
    <xf numFmtId="3" fontId="6" fillId="0" borderId="1" xfId="0" applyNumberFormat="1" applyFont="1" applyBorder="1"/>
    <xf numFmtId="0" fontId="2" fillId="0" borderId="1" xfId="0" applyFont="1" applyBorder="1"/>
    <xf numFmtId="3" fontId="9" fillId="0" borderId="1" xfId="0" applyNumberFormat="1" applyFont="1" applyBorder="1"/>
    <xf numFmtId="3" fontId="6" fillId="0" borderId="5" xfId="0" applyNumberFormat="1" applyFont="1" applyBorder="1"/>
    <xf numFmtId="0" fontId="8" fillId="2" borderId="7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7" fillId="2" borderId="8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3" fontId="18" fillId="0" borderId="2" xfId="0" applyNumberFormat="1" applyFont="1" applyBorder="1" applyAlignment="1" applyProtection="1">
      <alignment horizontal="center"/>
    </xf>
    <xf numFmtId="3" fontId="19" fillId="0" borderId="2" xfId="0" applyNumberFormat="1" applyFont="1" applyBorder="1" applyAlignment="1" applyProtection="1">
      <alignment horizontal="center"/>
    </xf>
    <xf numFmtId="3" fontId="17" fillId="0" borderId="5" xfId="0" applyNumberFormat="1" applyFont="1" applyBorder="1"/>
    <xf numFmtId="0" fontId="18" fillId="2" borderId="8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49" fontId="18" fillId="2" borderId="5" xfId="0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5" xfId="0" applyFont="1" applyFill="1" applyBorder="1"/>
    <xf numFmtId="0" fontId="18" fillId="2" borderId="8" xfId="0" applyFont="1" applyFill="1" applyBorder="1"/>
    <xf numFmtId="0" fontId="18" fillId="2" borderId="2" xfId="0" applyFont="1" applyFill="1" applyBorder="1"/>
    <xf numFmtId="0" fontId="17" fillId="0" borderId="5" xfId="0" applyFont="1" applyBorder="1"/>
    <xf numFmtId="0" fontId="6" fillId="0" borderId="3" xfId="0" applyFont="1" applyBorder="1"/>
    <xf numFmtId="49" fontId="11" fillId="0" borderId="4" xfId="0" applyNumberFormat="1" applyFont="1" applyBorder="1"/>
    <xf numFmtId="0" fontId="9" fillId="2" borderId="7" xfId="0" applyFont="1" applyFill="1" applyBorder="1"/>
    <xf numFmtId="0" fontId="9" fillId="2" borderId="9" xfId="0" applyFont="1" applyFill="1" applyBorder="1"/>
    <xf numFmtId="0" fontId="9" fillId="2" borderId="1" xfId="0" applyFont="1" applyFill="1" applyBorder="1"/>
    <xf numFmtId="0" fontId="17" fillId="2" borderId="7" xfId="0" applyFont="1" applyFill="1" applyBorder="1"/>
    <xf numFmtId="0" fontId="17" fillId="0" borderId="2" xfId="0" applyFont="1" applyBorder="1" applyAlignment="1">
      <alignment horizontal="center"/>
    </xf>
    <xf numFmtId="3" fontId="17" fillId="0" borderId="0" xfId="0" applyNumberFormat="1" applyFont="1" applyBorder="1"/>
    <xf numFmtId="1" fontId="21" fillId="0" borderId="0" xfId="0" applyNumberFormat="1" applyFont="1"/>
    <xf numFmtId="2" fontId="16" fillId="0" borderId="0" xfId="0" applyNumberFormat="1" applyFont="1"/>
    <xf numFmtId="3" fontId="17" fillId="0" borderId="0" xfId="0" applyNumberFormat="1" applyFont="1"/>
    <xf numFmtId="0" fontId="21" fillId="0" borderId="0" xfId="0" applyFont="1"/>
    <xf numFmtId="164" fontId="5" fillId="0" borderId="0" xfId="0" applyNumberFormat="1" applyFont="1" applyBorder="1" applyAlignment="1" applyProtection="1">
      <alignment horizontal="center"/>
    </xf>
    <xf numFmtId="164" fontId="18" fillId="0" borderId="2" xfId="0" applyNumberFormat="1" applyFont="1" applyBorder="1" applyAlignment="1" applyProtection="1">
      <alignment horizontal="center"/>
    </xf>
    <xf numFmtId="164" fontId="19" fillId="0" borderId="2" xfId="0" applyNumberFormat="1" applyFont="1" applyBorder="1" applyAlignment="1" applyProtection="1">
      <alignment horizontal="center"/>
    </xf>
    <xf numFmtId="49" fontId="6" fillId="0" borderId="0" xfId="0" applyNumberFormat="1" applyFont="1" applyFill="1" applyBorder="1"/>
    <xf numFmtId="0" fontId="8" fillId="2" borderId="7" xfId="0" applyFont="1" applyFill="1" applyBorder="1"/>
    <xf numFmtId="0" fontId="8" fillId="2" borderId="9" xfId="0" applyFont="1" applyFill="1" applyBorder="1"/>
    <xf numFmtId="0" fontId="8" fillId="2" borderId="11" xfId="0" applyFont="1" applyFill="1" applyBorder="1"/>
    <xf numFmtId="0" fontId="8" fillId="2" borderId="10" xfId="0" applyFont="1" applyFill="1" applyBorder="1"/>
    <xf numFmtId="0" fontId="18" fillId="2" borderId="5" xfId="0" applyFont="1" applyFill="1" applyBorder="1"/>
    <xf numFmtId="3" fontId="18" fillId="0" borderId="8" xfId="0" applyNumberFormat="1" applyFont="1" applyBorder="1" applyAlignment="1" applyProtection="1">
      <alignment horizontal="center"/>
    </xf>
    <xf numFmtId="164" fontId="18" fillId="0" borderId="8" xfId="0" applyNumberFormat="1" applyFont="1" applyBorder="1" applyAlignment="1" applyProtection="1">
      <alignment horizontal="center"/>
    </xf>
    <xf numFmtId="3" fontId="17" fillId="0" borderId="10" xfId="0" applyNumberFormat="1" applyFont="1" applyBorder="1"/>
    <xf numFmtId="164" fontId="22" fillId="0" borderId="9" xfId="0" applyNumberFormat="1" applyFont="1" applyBorder="1" applyAlignment="1" applyProtection="1">
      <alignment horizontal="center"/>
    </xf>
    <xf numFmtId="164" fontId="22" fillId="0" borderId="11" xfId="0" applyNumberFormat="1" applyFont="1" applyBorder="1" applyAlignment="1" applyProtection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3" fontId="5" fillId="0" borderId="7" xfId="0" applyNumberFormat="1" applyFont="1" applyBorder="1" applyAlignment="1" applyProtection="1">
      <alignment horizontal="center"/>
    </xf>
    <xf numFmtId="164" fontId="5" fillId="0" borderId="7" xfId="0" applyNumberFormat="1" applyFont="1" applyBorder="1" applyAlignment="1" applyProtection="1">
      <alignment horizontal="center"/>
    </xf>
    <xf numFmtId="0" fontId="17" fillId="2" borderId="10" xfId="0" applyFont="1" applyFill="1" applyBorder="1" applyAlignment="1">
      <alignment horizontal="center"/>
    </xf>
    <xf numFmtId="3" fontId="18" fillId="0" borderId="7" xfId="0" applyNumberFormat="1" applyFont="1" applyBorder="1" applyAlignment="1" applyProtection="1">
      <alignment horizontal="center"/>
    </xf>
    <xf numFmtId="3" fontId="18" fillId="0" borderId="0" xfId="0" applyNumberFormat="1" applyFont="1" applyBorder="1" applyAlignment="1" applyProtection="1">
      <alignment horizontal="center"/>
    </xf>
    <xf numFmtId="3" fontId="19" fillId="0" borderId="0" xfId="0" applyNumberFormat="1" applyFont="1" applyBorder="1" applyAlignment="1" applyProtection="1">
      <alignment horizontal="center"/>
    </xf>
    <xf numFmtId="3" fontId="17" fillId="0" borderId="1" xfId="0" applyNumberFormat="1" applyFont="1" applyBorder="1"/>
    <xf numFmtId="3" fontId="5" fillId="0" borderId="9" xfId="0" applyNumberFormat="1" applyFont="1" applyBorder="1" applyAlignment="1" applyProtection="1">
      <alignment horizontal="center"/>
    </xf>
    <xf numFmtId="3" fontId="5" fillId="0" borderId="11" xfId="0" applyNumberFormat="1" applyFont="1" applyBorder="1" applyAlignment="1" applyProtection="1">
      <alignment horizontal="center"/>
    </xf>
    <xf numFmtId="3" fontId="6" fillId="0" borderId="10" xfId="0" applyNumberFormat="1" applyFont="1" applyBorder="1"/>
    <xf numFmtId="3" fontId="15" fillId="0" borderId="11" xfId="0" applyNumberFormat="1" applyFont="1" applyBorder="1" applyAlignment="1" applyProtection="1">
      <alignment horizontal="center"/>
    </xf>
    <xf numFmtId="0" fontId="6" fillId="2" borderId="1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6" fillId="2" borderId="4" xfId="0" applyFont="1" applyFill="1" applyBorder="1"/>
    <xf numFmtId="0" fontId="9" fillId="2" borderId="1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49" fontId="23" fillId="2" borderId="2" xfId="0" applyNumberFormat="1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3" fontId="24" fillId="0" borderId="8" xfId="0" applyNumberFormat="1" applyFont="1" applyBorder="1" applyAlignment="1" applyProtection="1">
      <alignment horizontal="center"/>
    </xf>
    <xf numFmtId="3" fontId="24" fillId="0" borderId="2" xfId="0" applyNumberFormat="1" applyFont="1" applyBorder="1" applyAlignment="1" applyProtection="1">
      <alignment horizontal="center"/>
    </xf>
    <xf numFmtId="3" fontId="25" fillId="0" borderId="2" xfId="0" applyNumberFormat="1" applyFont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165" fontId="0" fillId="0" borderId="0" xfId="0" applyNumberFormat="1"/>
    <xf numFmtId="9" fontId="5" fillId="0" borderId="7" xfId="0" applyNumberFormat="1" applyFont="1" applyBorder="1" applyAlignment="1" applyProtection="1">
      <alignment horizontal="center"/>
    </xf>
    <xf numFmtId="9" fontId="5" fillId="0" borderId="0" xfId="0" applyNumberFormat="1" applyFont="1" applyBorder="1" applyAlignment="1" applyProtection="1">
      <alignment horizontal="center"/>
    </xf>
    <xf numFmtId="9" fontId="15" fillId="0" borderId="0" xfId="0" applyNumberFormat="1" applyFont="1" applyBorder="1" applyAlignment="1" applyProtection="1">
      <alignment horizontal="center"/>
    </xf>
    <xf numFmtId="166" fontId="0" fillId="0" borderId="0" xfId="0" applyNumberFormat="1"/>
    <xf numFmtId="166" fontId="10" fillId="0" borderId="1" xfId="0" applyNumberFormat="1" applyFont="1" applyBorder="1" applyProtection="1"/>
    <xf numFmtId="166" fontId="6" fillId="0" borderId="0" xfId="0" applyNumberFormat="1" applyFont="1"/>
    <xf numFmtId="166" fontId="11" fillId="0" borderId="1" xfId="0" applyNumberFormat="1" applyFont="1" applyBorder="1" applyProtection="1"/>
    <xf numFmtId="166" fontId="10" fillId="0" borderId="1" xfId="0" applyNumberFormat="1" applyFont="1" applyBorder="1"/>
    <xf numFmtId="166" fontId="10" fillId="0" borderId="10" xfId="0" applyNumberFormat="1" applyFont="1" applyBorder="1" applyProtection="1"/>
    <xf numFmtId="166" fontId="6" fillId="0" borderId="0" xfId="0" applyNumberFormat="1" applyFont="1" applyBorder="1"/>
    <xf numFmtId="9" fontId="18" fillId="0" borderId="8" xfId="0" applyNumberFormat="1" applyFont="1" applyBorder="1" applyAlignment="1">
      <alignment horizontal="center"/>
    </xf>
    <xf numFmtId="9" fontId="18" fillId="0" borderId="2" xfId="0" applyNumberFormat="1" applyFont="1" applyBorder="1" applyAlignment="1">
      <alignment horizontal="center"/>
    </xf>
    <xf numFmtId="9" fontId="19" fillId="0" borderId="2" xfId="0" applyNumberFormat="1" applyFont="1" applyBorder="1" applyAlignment="1">
      <alignment horizontal="center"/>
    </xf>
    <xf numFmtId="166" fontId="17" fillId="0" borderId="2" xfId="0" applyNumberFormat="1" applyFont="1" applyBorder="1"/>
    <xf numFmtId="166" fontId="20" fillId="0" borderId="5" xfId="0" applyNumberFormat="1" applyFont="1" applyBorder="1"/>
    <xf numFmtId="0" fontId="26" fillId="0" borderId="0" xfId="0" applyFont="1"/>
    <xf numFmtId="0" fontId="27" fillId="0" borderId="0" xfId="0" applyFont="1"/>
    <xf numFmtId="0" fontId="12" fillId="2" borderId="1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1" fontId="14" fillId="0" borderId="10" xfId="0" applyNumberFormat="1" applyFont="1" applyBorder="1" applyAlignment="1">
      <alignment horizontal="center"/>
    </xf>
    <xf numFmtId="0" fontId="2" fillId="0" borderId="0" xfId="0" applyFont="1" applyBorder="1"/>
    <xf numFmtId="2" fontId="3" fillId="0" borderId="0" xfId="0" applyNumberFormat="1" applyFont="1" applyBorder="1"/>
    <xf numFmtId="2" fontId="2" fillId="0" borderId="0" xfId="0" applyNumberFormat="1" applyFont="1" applyBorder="1"/>
    <xf numFmtId="0" fontId="3" fillId="0" borderId="0" xfId="0" applyFont="1" applyBorder="1"/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166" fontId="0" fillId="0" borderId="11" xfId="0" applyNumberFormat="1" applyBorder="1"/>
    <xf numFmtId="0" fontId="28" fillId="0" borderId="0" xfId="0" applyFont="1"/>
    <xf numFmtId="166" fontId="11" fillId="0" borderId="1" xfId="0" applyNumberFormat="1" applyFont="1" applyBorder="1"/>
    <xf numFmtId="167" fontId="17" fillId="0" borderId="0" xfId="0" applyNumberFormat="1" applyFont="1"/>
    <xf numFmtId="0" fontId="8" fillId="2" borderId="9" xfId="0" applyFont="1" applyFill="1" applyBorder="1" applyAlignment="1">
      <alignment horizontal="center"/>
    </xf>
    <xf numFmtId="14" fontId="8" fillId="2" borderId="1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49" fontId="13" fillId="0" borderId="11" xfId="0" applyNumberFormat="1" applyFont="1" applyBorder="1"/>
    <xf numFmtId="49" fontId="6" fillId="0" borderId="10" xfId="0" applyNumberFormat="1" applyFont="1" applyBorder="1"/>
    <xf numFmtId="0" fontId="23" fillId="2" borderId="11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1" fontId="24" fillId="0" borderId="9" xfId="0" applyNumberFormat="1" applyFont="1" applyBorder="1" applyAlignment="1" applyProtection="1">
      <alignment horizontal="center"/>
    </xf>
    <xf numFmtId="1" fontId="24" fillId="0" borderId="11" xfId="0" applyNumberFormat="1" applyFont="1" applyBorder="1" applyAlignment="1" applyProtection="1">
      <alignment horizontal="center"/>
    </xf>
    <xf numFmtId="1" fontId="25" fillId="0" borderId="11" xfId="0" applyNumberFormat="1" applyFont="1" applyBorder="1" applyAlignment="1">
      <alignment horizontal="center"/>
    </xf>
    <xf numFmtId="0" fontId="1" fillId="0" borderId="0" xfId="0" applyFont="1"/>
    <xf numFmtId="1" fontId="1" fillId="0" borderId="0" xfId="0" applyNumberFormat="1" applyFont="1"/>
    <xf numFmtId="14" fontId="30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31" fillId="2" borderId="9" xfId="0" applyFont="1" applyFill="1" applyBorder="1" applyAlignment="1">
      <alignment horizontal="center"/>
    </xf>
    <xf numFmtId="0" fontId="31" fillId="2" borderId="11" xfId="0" applyFont="1" applyFill="1" applyBorder="1" applyAlignment="1">
      <alignment horizontal="center"/>
    </xf>
    <xf numFmtId="0" fontId="32" fillId="2" borderId="9" xfId="0" applyFont="1" applyFill="1" applyBorder="1" applyAlignment="1">
      <alignment horizontal="center"/>
    </xf>
    <xf numFmtId="0" fontId="32" fillId="2" borderId="11" xfId="0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Normal="100" workbookViewId="0">
      <selection sqref="A1:A2"/>
    </sheetView>
  </sheetViews>
  <sheetFormatPr defaultColWidth="9.1796875" defaultRowHeight="13.5" x14ac:dyDescent="0.3"/>
  <cols>
    <col min="1" max="1" width="25.1796875" style="1" customWidth="1"/>
    <col min="2" max="3" width="8.36328125" style="125" customWidth="1"/>
    <col min="4" max="4" width="8.36328125" style="30" customWidth="1"/>
    <col min="5" max="5" width="8.36328125" style="1" customWidth="1"/>
    <col min="6" max="6" width="8.36328125" style="30" customWidth="1"/>
    <col min="7" max="7" width="11.81640625" style="1" customWidth="1"/>
    <col min="8" max="8" width="14" style="30" customWidth="1"/>
    <col min="9" max="9" width="8.36328125" style="1" customWidth="1"/>
    <col min="10" max="12" width="8.36328125" style="30" customWidth="1"/>
    <col min="13" max="13" width="8.36328125" style="1" customWidth="1"/>
    <col min="14" max="14" width="8.36328125" style="30" customWidth="1"/>
    <col min="15" max="16384" width="9.1796875" style="1"/>
  </cols>
  <sheetData>
    <row r="1" spans="1:14" x14ac:dyDescent="0.3">
      <c r="A1" s="3" t="s">
        <v>26</v>
      </c>
    </row>
    <row r="2" spans="1:14" x14ac:dyDescent="0.3">
      <c r="A2" s="151">
        <f ca="1">'årliga förändringar'!A2</f>
        <v>44598</v>
      </c>
    </row>
    <row r="3" spans="1:14" ht="12.5" customHeight="1" x14ac:dyDescent="0.3"/>
    <row r="4" spans="1:14" ht="20" x14ac:dyDescent="0.4">
      <c r="A4" s="120" t="s">
        <v>18</v>
      </c>
      <c r="B4" s="7"/>
      <c r="C4" s="7"/>
      <c r="D4" s="31"/>
      <c r="E4" s="5"/>
      <c r="F4" s="31"/>
      <c r="G4" s="5"/>
      <c r="H4" s="31"/>
      <c r="I4" s="5"/>
      <c r="J4" s="31"/>
      <c r="K4" s="31"/>
      <c r="L4" s="31"/>
      <c r="M4" s="5"/>
      <c r="N4" s="31"/>
    </row>
    <row r="5" spans="1:14" ht="17.5" x14ac:dyDescent="0.35">
      <c r="A5" s="134" t="s">
        <v>9</v>
      </c>
      <c r="B5" s="7"/>
      <c r="C5" s="7"/>
      <c r="D5" s="31"/>
      <c r="E5" s="5"/>
      <c r="F5" s="31"/>
      <c r="G5" s="5"/>
      <c r="H5" s="31"/>
      <c r="I5" s="5"/>
      <c r="J5" s="31"/>
      <c r="K5" s="31"/>
      <c r="L5" s="31"/>
      <c r="M5" s="5"/>
      <c r="N5" s="31"/>
    </row>
    <row r="6" spans="1:14" ht="14" x14ac:dyDescent="0.3">
      <c r="A6" s="119" t="s">
        <v>10</v>
      </c>
      <c r="B6" s="7"/>
      <c r="C6" s="7"/>
      <c r="D6" s="31"/>
      <c r="E6" s="5"/>
      <c r="F6" s="31"/>
      <c r="G6" s="5"/>
      <c r="H6" s="31"/>
      <c r="I6" s="5"/>
      <c r="J6" s="31"/>
      <c r="K6" s="31"/>
      <c r="L6" s="31"/>
      <c r="M6" s="5"/>
      <c r="N6" s="31"/>
    </row>
    <row r="7" spans="1:14" ht="15.75" customHeight="1" x14ac:dyDescent="0.3">
      <c r="A7" s="5" t="s">
        <v>11</v>
      </c>
      <c r="B7" s="7"/>
      <c r="C7" s="7"/>
      <c r="D7" s="31"/>
      <c r="E7" s="5"/>
      <c r="F7" s="31"/>
      <c r="G7" s="5"/>
      <c r="H7" s="31"/>
      <c r="I7" s="5"/>
      <c r="J7" s="31"/>
      <c r="K7" s="31"/>
      <c r="L7" s="31"/>
      <c r="M7" s="5"/>
      <c r="N7" s="31"/>
    </row>
    <row r="8" spans="1:14" ht="15" customHeight="1" x14ac:dyDescent="0.3">
      <c r="A8" s="5"/>
      <c r="B8" s="7"/>
      <c r="C8" s="7"/>
      <c r="D8" s="31"/>
      <c r="E8" s="5"/>
      <c r="F8" s="31"/>
      <c r="G8" s="5"/>
      <c r="H8" s="31"/>
      <c r="I8" s="5"/>
      <c r="J8" s="31"/>
      <c r="K8" s="31"/>
      <c r="L8" s="31"/>
      <c r="M8" s="5"/>
      <c r="N8" s="31"/>
    </row>
    <row r="9" spans="1:14" ht="14.75" customHeight="1" x14ac:dyDescent="0.3">
      <c r="A9" s="27" t="s">
        <v>12</v>
      </c>
      <c r="B9" s="156" t="s">
        <v>0</v>
      </c>
      <c r="C9" s="50" t="s">
        <v>20</v>
      </c>
      <c r="D9" s="52"/>
      <c r="E9" s="50" t="s">
        <v>21</v>
      </c>
      <c r="F9" s="42"/>
      <c r="G9" s="49" t="s">
        <v>22</v>
      </c>
      <c r="H9" s="42"/>
      <c r="I9" s="49" t="s">
        <v>23</v>
      </c>
      <c r="J9" s="42"/>
      <c r="K9" s="49" t="s">
        <v>24</v>
      </c>
      <c r="L9" s="42"/>
      <c r="M9" s="49" t="s">
        <v>25</v>
      </c>
      <c r="N9" s="42"/>
    </row>
    <row r="10" spans="1:14" ht="14.75" customHeight="1" x14ac:dyDescent="0.3">
      <c r="A10" s="28">
        <v>44561</v>
      </c>
      <c r="B10" s="157" t="s">
        <v>6</v>
      </c>
      <c r="C10" s="129"/>
      <c r="D10" s="43"/>
      <c r="E10" s="51"/>
      <c r="F10" s="43"/>
      <c r="G10" s="51"/>
      <c r="H10" s="43"/>
      <c r="I10" s="51"/>
      <c r="J10" s="43"/>
      <c r="K10" s="51"/>
      <c r="L10" s="43"/>
      <c r="M10" s="51"/>
      <c r="N10" s="43"/>
    </row>
    <row r="11" spans="1:14" ht="14.75" customHeight="1" x14ac:dyDescent="0.3">
      <c r="A11" s="22"/>
      <c r="B11" s="157" t="s">
        <v>1</v>
      </c>
      <c r="C11" s="130">
        <v>2021</v>
      </c>
      <c r="D11" s="32">
        <v>2022</v>
      </c>
      <c r="E11" s="130">
        <v>2021</v>
      </c>
      <c r="F11" s="32">
        <v>2022</v>
      </c>
      <c r="G11" s="130">
        <v>2021</v>
      </c>
      <c r="H11" s="32">
        <v>2022</v>
      </c>
      <c r="I11" s="130">
        <v>2021</v>
      </c>
      <c r="J11" s="32">
        <v>2022</v>
      </c>
      <c r="K11" s="130">
        <v>2021</v>
      </c>
      <c r="L11" s="32">
        <v>2022</v>
      </c>
      <c r="M11" s="130">
        <v>2021</v>
      </c>
      <c r="N11" s="32">
        <v>2022</v>
      </c>
    </row>
    <row r="12" spans="1:14" ht="14.75" customHeight="1" x14ac:dyDescent="0.3">
      <c r="A12" s="29"/>
      <c r="B12" s="121"/>
      <c r="C12" s="130" t="s">
        <v>2</v>
      </c>
      <c r="D12" s="33" t="s">
        <v>19</v>
      </c>
      <c r="E12" s="130" t="s">
        <v>2</v>
      </c>
      <c r="F12" s="33" t="s">
        <v>19</v>
      </c>
      <c r="G12" s="130" t="s">
        <v>2</v>
      </c>
      <c r="H12" s="33" t="s">
        <v>19</v>
      </c>
      <c r="I12" s="130" t="s">
        <v>2</v>
      </c>
      <c r="J12" s="33" t="s">
        <v>19</v>
      </c>
      <c r="K12" s="130" t="s">
        <v>2</v>
      </c>
      <c r="L12" s="33" t="s">
        <v>19</v>
      </c>
      <c r="M12" s="130" t="s">
        <v>2</v>
      </c>
      <c r="N12" s="33" t="s">
        <v>19</v>
      </c>
    </row>
    <row r="13" spans="1:14" ht="14.25" customHeight="1" x14ac:dyDescent="0.3">
      <c r="A13" s="92"/>
      <c r="B13" s="122"/>
      <c r="C13" s="131"/>
      <c r="D13" s="34" t="s">
        <v>2</v>
      </c>
      <c r="E13" s="93"/>
      <c r="F13" s="34" t="s">
        <v>2</v>
      </c>
      <c r="G13" s="93"/>
      <c r="H13" s="34" t="s">
        <v>2</v>
      </c>
      <c r="I13" s="93"/>
      <c r="J13" s="34" t="s">
        <v>2</v>
      </c>
      <c r="K13" s="93"/>
      <c r="L13" s="34" t="s">
        <v>2</v>
      </c>
      <c r="M13" s="93"/>
      <c r="N13" s="34" t="s">
        <v>2</v>
      </c>
    </row>
    <row r="14" spans="1:14" ht="14.25" customHeight="1" x14ac:dyDescent="0.3">
      <c r="A14" s="47"/>
      <c r="B14" s="123"/>
      <c r="C14" s="132"/>
      <c r="D14" s="53"/>
      <c r="E14" s="7"/>
      <c r="F14" s="53"/>
      <c r="G14" s="10"/>
      <c r="H14" s="53"/>
      <c r="I14" s="7"/>
      <c r="J14" s="53"/>
      <c r="K14" s="91"/>
      <c r="L14" s="53"/>
      <c r="M14" s="7"/>
      <c r="N14" s="53"/>
    </row>
    <row r="15" spans="1:14" ht="28.5" customHeight="1" x14ac:dyDescent="0.3">
      <c r="A15" s="1" t="s">
        <v>13</v>
      </c>
      <c r="B15" s="146">
        <v>125</v>
      </c>
      <c r="C15" s="133">
        <v>8.1114224449261127E-2</v>
      </c>
      <c r="D15" s="117">
        <f>(nyckeltal!E15-nyckeltal!D15)/nyckeltal!D15</f>
        <v>3.6503486275099604E-2</v>
      </c>
      <c r="E15" s="107">
        <v>-3.8772732142624347E-2</v>
      </c>
      <c r="F15" s="117">
        <f>(nyckeltal!G15-nyckeltal!F15)/nyckeltal!F15</f>
        <v>5.387047108530877E-2</v>
      </c>
      <c r="G15" s="107">
        <v>1.8538421998641242E-2</v>
      </c>
      <c r="H15" s="117">
        <f>(nyckeltal!I15-nyckeltal!H15)/nyckeltal!H15</f>
        <v>4.5058241395219328E-2</v>
      </c>
      <c r="I15" s="109">
        <v>3.4321975788572733E-2</v>
      </c>
      <c r="J15" s="117">
        <f>(nyckeltal!K15-nyckeltal!J15)/nyckeltal!J15</f>
        <v>5.6564084480479032E-2</v>
      </c>
      <c r="K15" s="113">
        <v>0.13744068985529975</v>
      </c>
      <c r="L15" s="117">
        <f>(nyckeltal!S15-nyckeltal!R15)/nyckeltal!R15</f>
        <v>-6.9188323962710796E-2</v>
      </c>
      <c r="M15" s="109">
        <v>3.4088344707309112E-3</v>
      </c>
      <c r="N15" s="117">
        <f>(nyckeltal!U15-nyckeltal!T15)/nyckeltal!T15</f>
        <v>-4.9404131127011523E-2</v>
      </c>
    </row>
    <row r="16" spans="1:14" ht="28.5" customHeight="1" x14ac:dyDescent="0.3">
      <c r="A16" s="1" t="s">
        <v>14</v>
      </c>
      <c r="B16" s="147">
        <v>114</v>
      </c>
      <c r="C16" s="133">
        <v>6.4681860095562135E-2</v>
      </c>
      <c r="D16" s="117">
        <f>(nyckeltal!E16-nyckeltal!D16)/nyckeltal!D16</f>
        <v>3.6124863392342985E-2</v>
      </c>
      <c r="E16" s="107">
        <v>-5.0279211901695584E-2</v>
      </c>
      <c r="F16" s="117">
        <f>(nyckeltal!G16-nyckeltal!F16)/nyckeltal!F16</f>
        <v>6.2490259750555666E-2</v>
      </c>
      <c r="G16" s="107">
        <v>1.601441967701131E-2</v>
      </c>
      <c r="H16" s="117">
        <f>(nyckeltal!I16-nyckeltal!H16)/nyckeltal!H16</f>
        <v>4.6558076495006359E-2</v>
      </c>
      <c r="I16" s="109">
        <v>3.9861304610720419E-2</v>
      </c>
      <c r="J16" s="117">
        <f>(nyckeltal!K16-nyckeltal!J16)/nyckeltal!J16</f>
        <v>5.8905249131880659E-2</v>
      </c>
      <c r="K16" s="113">
        <v>-5.725428637341104E-2</v>
      </c>
      <c r="L16" s="117">
        <f>(nyckeltal!S16-nyckeltal!R16)/nyckeltal!R16</f>
        <v>4.1118364660990975E-2</v>
      </c>
      <c r="M16" s="109">
        <v>5.1576047256405239E-3</v>
      </c>
      <c r="N16" s="117">
        <f>(nyckeltal!U16-nyckeltal!T16)/nyckeltal!T16</f>
        <v>-4.5286620140921614E-2</v>
      </c>
    </row>
    <row r="17" spans="1:14" ht="28.5" customHeight="1" x14ac:dyDescent="0.3">
      <c r="A17" s="1" t="s">
        <v>15</v>
      </c>
      <c r="B17" s="147">
        <v>45</v>
      </c>
      <c r="C17" s="133">
        <v>5.8850877768603316E-2</v>
      </c>
      <c r="D17" s="117">
        <f>(nyckeltal!E17-nyckeltal!D17)/nyckeltal!D17</f>
        <v>4.6836262481452541E-2</v>
      </c>
      <c r="E17" s="107">
        <v>-8.4118709886528989E-2</v>
      </c>
      <c r="F17" s="117">
        <f>(nyckeltal!G17-nyckeltal!F17)/nyckeltal!F17</f>
        <v>5.5230511374825098E-2</v>
      </c>
      <c r="G17" s="107">
        <v>1.3304718757310664E-2</v>
      </c>
      <c r="H17" s="117">
        <f>(nyckeltal!I17-nyckeltal!H17)/nyckeltal!H17</f>
        <v>4.9253331533077753E-2</v>
      </c>
      <c r="I17" s="109">
        <v>2.677292215699922E-2</v>
      </c>
      <c r="J17" s="117">
        <f>(nyckeltal!K17-nyckeltal!J17)/nyckeltal!J17</f>
        <v>6.0981142776163282E-2</v>
      </c>
      <c r="K17" s="113">
        <v>-5.0788367637599995E-2</v>
      </c>
      <c r="L17" s="117">
        <f>(nyckeltal!S17-nyckeltal!R17)/nyckeltal!R17</f>
        <v>-1.2538850771277883E-2</v>
      </c>
      <c r="M17" s="109">
        <v>1.678978450709067E-2</v>
      </c>
      <c r="N17" s="117">
        <f>(nyckeltal!U17-nyckeltal!T17)/nyckeltal!T17</f>
        <v>-1.5280890214716021E-3</v>
      </c>
    </row>
    <row r="18" spans="1:14" ht="28.5" customHeight="1" x14ac:dyDescent="0.3">
      <c r="A18" s="1" t="s">
        <v>16</v>
      </c>
      <c r="B18" s="147">
        <v>9</v>
      </c>
      <c r="C18" s="133">
        <v>6.3309798383932497E-2</v>
      </c>
      <c r="D18" s="117">
        <f>(nyckeltal!E18-nyckeltal!D18)/nyckeltal!D18</f>
        <v>6.6538483336538598E-2</v>
      </c>
      <c r="E18" s="107">
        <v>-0.15215769459391865</v>
      </c>
      <c r="F18" s="117">
        <f>(nyckeltal!G18-nyckeltal!F18)/nyckeltal!F18</f>
        <v>8.399061186096872E-2</v>
      </c>
      <c r="G18" s="107">
        <v>1.7996785386169181E-2</v>
      </c>
      <c r="H18" s="117">
        <f>(nyckeltal!I18-nyckeltal!H18)/nyckeltal!H18</f>
        <v>6.9595221655410572E-2</v>
      </c>
      <c r="I18" s="109">
        <v>2.8287851013750049E-2</v>
      </c>
      <c r="J18" s="117">
        <f>(nyckeltal!K18-nyckeltal!J18)/nyckeltal!J18</f>
        <v>6.9559547549965239E-2</v>
      </c>
      <c r="K18" s="113">
        <v>-0.12487758828773404</v>
      </c>
      <c r="L18" s="117">
        <f>(nyckeltal!S18-nyckeltal!R18)/nyckeltal!R18</f>
        <v>0.11883782341184843</v>
      </c>
      <c r="M18" s="109">
        <v>-1.3559720108388835E-2</v>
      </c>
      <c r="N18" s="117">
        <f>(nyckeltal!U18-nyckeltal!T18)/nyckeltal!T18</f>
        <v>-4.3213377786606992E-2</v>
      </c>
    </row>
    <row r="19" spans="1:14" s="4" customFormat="1" ht="27.75" customHeight="1" x14ac:dyDescent="0.3">
      <c r="A19" s="48" t="s">
        <v>17</v>
      </c>
      <c r="B19" s="124">
        <v>293</v>
      </c>
      <c r="C19" s="112">
        <v>6.3528774871914953E-2</v>
      </c>
      <c r="D19" s="118">
        <f>(nyckeltal!E19-nyckeltal!D19)/nyckeltal!D19</f>
        <v>5.2979192877010764E-2</v>
      </c>
      <c r="E19" s="108">
        <v>-8.7717500698694884E-2</v>
      </c>
      <c r="F19" s="118">
        <f>(nyckeltal!G19-nyckeltal!F19)/nyckeltal!F19</f>
        <v>6.4100857784350554E-2</v>
      </c>
      <c r="G19" s="111">
        <v>1.5739317826474756E-2</v>
      </c>
      <c r="H19" s="118">
        <f>(nyckeltal!I19-nyckeltal!H19)/nyckeltal!H19</f>
        <v>5.6135391261012781E-2</v>
      </c>
      <c r="I19" s="110">
        <v>3.0427389527359242E-2</v>
      </c>
      <c r="J19" s="118">
        <f>(nyckeltal!K19-nyckeltal!J19)/nyckeltal!J19</f>
        <v>6.3387834606748322E-2</v>
      </c>
      <c r="K19" s="135">
        <v>-8.2925356948521295E-2</v>
      </c>
      <c r="L19" s="118">
        <f>(nyckeltal!S19-nyckeltal!R19)/nyckeltal!R19</f>
        <v>6.0812071740269757E-2</v>
      </c>
      <c r="M19" s="110">
        <v>1.9000470351472802E-3</v>
      </c>
      <c r="N19" s="118">
        <f>(nyckeltal!U19-nyckeltal!T19)/nyckeltal!T19</f>
        <v>-2.9296900809226915E-2</v>
      </c>
    </row>
    <row r="20" spans="1:14" ht="13.5" customHeight="1" x14ac:dyDescent="0.3">
      <c r="A20" s="11"/>
      <c r="B20" s="8"/>
      <c r="C20" s="8"/>
      <c r="D20" s="54"/>
      <c r="E20" s="5"/>
      <c r="F20" s="57"/>
      <c r="G20" s="9"/>
      <c r="H20" s="57"/>
      <c r="I20" s="12"/>
      <c r="J20" s="57"/>
      <c r="K20" s="57"/>
      <c r="L20" s="57"/>
      <c r="M20" s="7"/>
      <c r="N20" s="31"/>
    </row>
    <row r="21" spans="1:14" ht="15" customHeight="1" x14ac:dyDescent="0.3">
      <c r="A21" s="62"/>
      <c r="B21" s="128"/>
      <c r="C21" s="126"/>
      <c r="D21" s="55"/>
      <c r="E21" s="2"/>
      <c r="F21" s="58"/>
      <c r="G21" s="2"/>
      <c r="H21" s="58"/>
      <c r="I21" s="2"/>
      <c r="J21" s="58"/>
      <c r="K21" s="58"/>
      <c r="L21" s="58"/>
      <c r="M21" s="2"/>
      <c r="N21" s="58"/>
    </row>
    <row r="22" spans="1:14" x14ac:dyDescent="0.3">
      <c r="C22" s="127"/>
      <c r="D22" s="56"/>
    </row>
    <row r="23" spans="1:14" x14ac:dyDescent="0.3">
      <c r="C23" s="127"/>
      <c r="D23" s="56"/>
    </row>
    <row r="24" spans="1:14" x14ac:dyDescent="0.3">
      <c r="C24" s="127"/>
      <c r="D24" s="56"/>
      <c r="F24" s="1"/>
      <c r="H24" s="1"/>
      <c r="J24" s="1"/>
      <c r="K24" s="1"/>
      <c r="L24" s="1"/>
    </row>
    <row r="25" spans="1:14" x14ac:dyDescent="0.3">
      <c r="C25" s="127"/>
      <c r="D25" s="56"/>
      <c r="H25" s="1"/>
    </row>
    <row r="26" spans="1:14" x14ac:dyDescent="0.3">
      <c r="C26" s="127"/>
      <c r="D26" s="56"/>
      <c r="H26" s="1"/>
    </row>
    <row r="27" spans="1:14" x14ac:dyDescent="0.3">
      <c r="H27" s="1"/>
    </row>
  </sheetData>
  <phoneticPr fontId="1" type="noConversion"/>
  <pageMargins left="0.55118110236220474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6"/>
  <sheetViews>
    <sheetView zoomScaleNormal="100" workbookViewId="0">
      <pane xSplit="1" ySplit="13" topLeftCell="B14" activePane="bottomRight" state="frozen"/>
      <selection pane="topRight" activeCell="B1" sqref="B1"/>
      <selection pane="bottomLeft" activeCell="A13" sqref="A13"/>
      <selection pane="bottomRight" sqref="A1:A2"/>
    </sheetView>
  </sheetViews>
  <sheetFormatPr defaultColWidth="9.1796875" defaultRowHeight="13.5" x14ac:dyDescent="0.3"/>
  <cols>
    <col min="1" max="1" width="41.1796875" style="1" customWidth="1"/>
    <col min="2" max="2" width="5.26953125" style="1" customWidth="1"/>
    <col min="3" max="3" width="8.54296875" style="1" customWidth="1"/>
    <col min="4" max="4" width="16.26953125" style="1" bestFit="1" customWidth="1"/>
    <col min="5" max="5" width="5" style="30" bestFit="1" customWidth="1"/>
    <col min="6" max="6" width="8.90625" style="1" customWidth="1"/>
    <col min="7" max="7" width="8.90625" style="30" customWidth="1"/>
    <col min="8" max="8" width="7.08984375" style="1" customWidth="1"/>
    <col min="9" max="9" width="7.08984375" style="30" customWidth="1"/>
    <col min="10" max="10" width="7.08984375" style="1" customWidth="1"/>
    <col min="11" max="11" width="7.08984375" style="30" customWidth="1"/>
    <col min="12" max="12" width="7.08984375" style="1" customWidth="1"/>
    <col min="13" max="13" width="7.08984375" style="30" customWidth="1"/>
    <col min="14" max="14" width="7.08984375" style="1" customWidth="1"/>
    <col min="15" max="15" width="7.08984375" style="30" customWidth="1"/>
    <col min="16" max="16" width="7.08984375" style="1" customWidth="1"/>
    <col min="17" max="19" width="7.08984375" style="30" customWidth="1"/>
    <col min="20" max="20" width="7.08984375" style="1" customWidth="1"/>
    <col min="21" max="21" width="7.08984375" style="30" customWidth="1"/>
    <col min="22" max="23" width="7.08984375" style="1" customWidth="1"/>
    <col min="24" max="16384" width="9.1796875" style="1"/>
  </cols>
  <sheetData>
    <row r="1" spans="1:25" x14ac:dyDescent="0.3">
      <c r="A1" s="3" t="s">
        <v>26</v>
      </c>
    </row>
    <row r="2" spans="1:25" x14ac:dyDescent="0.3">
      <c r="A2" s="151">
        <f ca="1">'årliga förändringar'!A2</f>
        <v>44598</v>
      </c>
    </row>
    <row r="3" spans="1:25" ht="13.25" customHeight="1" x14ac:dyDescent="0.3"/>
    <row r="4" spans="1:25" ht="20" x14ac:dyDescent="0.4">
      <c r="A4" s="120" t="s">
        <v>8</v>
      </c>
      <c r="B4" s="5"/>
      <c r="C4" s="5"/>
      <c r="D4" s="5"/>
      <c r="E4" s="31"/>
      <c r="F4" s="5"/>
      <c r="G4" s="31"/>
      <c r="H4" s="5"/>
      <c r="I4" s="31"/>
      <c r="J4" s="5"/>
      <c r="K4" s="31"/>
      <c r="L4" s="5"/>
      <c r="M4" s="31"/>
      <c r="N4" s="5"/>
      <c r="O4" s="31"/>
      <c r="P4" s="5"/>
      <c r="Q4" s="31"/>
      <c r="R4" s="31"/>
      <c r="S4" s="31"/>
      <c r="T4" s="5"/>
      <c r="U4" s="31"/>
    </row>
    <row r="5" spans="1:25" ht="18.5" customHeight="1" x14ac:dyDescent="0.3">
      <c r="A5" s="119" t="s">
        <v>27</v>
      </c>
      <c r="B5" s="5"/>
      <c r="C5" s="5"/>
      <c r="D5" s="5"/>
      <c r="E5" s="31"/>
      <c r="F5" s="5"/>
      <c r="G5" s="31"/>
      <c r="H5" s="5"/>
      <c r="I5" s="31"/>
      <c r="J5" s="5"/>
      <c r="K5" s="31"/>
      <c r="L5" s="5"/>
      <c r="M5" s="31"/>
      <c r="N5" s="5"/>
      <c r="O5" s="31"/>
      <c r="P5" s="5"/>
      <c r="Q5" s="31"/>
      <c r="R5" s="31"/>
      <c r="S5" s="31"/>
      <c r="T5" s="5"/>
      <c r="U5" s="31"/>
    </row>
    <row r="6" spans="1:25" ht="18.5" customHeight="1" x14ac:dyDescent="0.3">
      <c r="A6" s="5" t="s">
        <v>7</v>
      </c>
      <c r="B6" s="5"/>
      <c r="C6" s="5"/>
      <c r="D6" s="5"/>
      <c r="E6" s="31"/>
      <c r="F6" s="5"/>
      <c r="G6" s="31"/>
      <c r="H6" s="5"/>
      <c r="I6" s="31"/>
      <c r="J6" s="5"/>
      <c r="K6" s="31"/>
      <c r="L6" s="5"/>
      <c r="M6" s="31"/>
      <c r="N6" s="5"/>
      <c r="O6" s="31"/>
      <c r="P6" s="5"/>
      <c r="Q6" s="31"/>
      <c r="R6" s="31"/>
      <c r="S6" s="31"/>
      <c r="T6" s="5"/>
      <c r="U6" s="31"/>
    </row>
    <row r="7" spans="1:25" ht="12" customHeight="1" x14ac:dyDescent="0.3">
      <c r="A7" s="5"/>
      <c r="B7" s="5"/>
      <c r="C7" s="5"/>
      <c r="D7" s="5"/>
      <c r="E7" s="31"/>
      <c r="F7" s="5"/>
      <c r="G7" s="31"/>
      <c r="H7" s="5"/>
      <c r="I7" s="31"/>
      <c r="J7" s="5"/>
      <c r="K7" s="31"/>
      <c r="L7" s="5"/>
      <c r="M7" s="31"/>
      <c r="N7" s="5"/>
      <c r="O7" s="31"/>
      <c r="P7" s="5"/>
      <c r="Q7" s="31"/>
      <c r="R7" s="31"/>
      <c r="S7" s="31"/>
      <c r="T7" s="5"/>
      <c r="U7" s="31"/>
    </row>
    <row r="8" spans="1:25" ht="14.75" customHeight="1" x14ac:dyDescent="0.3">
      <c r="A8" s="137" t="s">
        <v>12</v>
      </c>
      <c r="B8" s="154" t="s">
        <v>0</v>
      </c>
      <c r="C8" s="94" t="s">
        <v>3</v>
      </c>
      <c r="D8" s="19" t="s">
        <v>28</v>
      </c>
      <c r="E8" s="38"/>
      <c r="F8" s="19" t="s">
        <v>29</v>
      </c>
      <c r="G8" s="38"/>
      <c r="H8" s="19" t="s">
        <v>30</v>
      </c>
      <c r="I8" s="38"/>
      <c r="J8" s="19" t="s">
        <v>31</v>
      </c>
      <c r="K8" s="38"/>
      <c r="L8" s="19" t="s">
        <v>36</v>
      </c>
      <c r="M8" s="44"/>
      <c r="N8" s="19" t="s">
        <v>37</v>
      </c>
      <c r="O8" s="44"/>
      <c r="P8" s="19" t="s">
        <v>38</v>
      </c>
      <c r="Q8" s="44"/>
      <c r="R8" s="49" t="s">
        <v>24</v>
      </c>
      <c r="S8" s="44"/>
      <c r="T8" s="64" t="s">
        <v>43</v>
      </c>
      <c r="U8" s="44"/>
      <c r="V8" s="63" t="s">
        <v>45</v>
      </c>
      <c r="W8" s="44"/>
    </row>
    <row r="9" spans="1:25" ht="14.75" customHeight="1" x14ac:dyDescent="0.3">
      <c r="A9" s="138">
        <v>44561</v>
      </c>
      <c r="B9" s="155">
        <v>2021</v>
      </c>
      <c r="C9" s="95" t="s">
        <v>4</v>
      </c>
      <c r="D9" s="20" t="s">
        <v>32</v>
      </c>
      <c r="E9" s="39"/>
      <c r="F9" s="20" t="s">
        <v>33</v>
      </c>
      <c r="G9" s="39"/>
      <c r="H9" s="20" t="s">
        <v>34</v>
      </c>
      <c r="I9" s="39"/>
      <c r="J9" s="20" t="s">
        <v>35</v>
      </c>
      <c r="K9" s="39"/>
      <c r="L9" s="20" t="s">
        <v>32</v>
      </c>
      <c r="M9" s="45"/>
      <c r="N9" s="20" t="s">
        <v>39</v>
      </c>
      <c r="O9" s="45"/>
      <c r="P9" s="20" t="s">
        <v>40</v>
      </c>
      <c r="Q9" s="45"/>
      <c r="R9" s="65"/>
      <c r="S9" s="45"/>
      <c r="T9" s="65" t="s">
        <v>44</v>
      </c>
      <c r="U9" s="45"/>
      <c r="V9" s="153" t="s">
        <v>46</v>
      </c>
      <c r="W9" s="45"/>
    </row>
    <row r="10" spans="1:25" ht="14.75" customHeight="1" x14ac:dyDescent="0.3">
      <c r="A10" s="138"/>
      <c r="B10" s="155"/>
      <c r="C10" s="96" t="s">
        <v>5</v>
      </c>
      <c r="D10" s="73"/>
      <c r="E10" s="40"/>
      <c r="F10" s="21" t="s">
        <v>32</v>
      </c>
      <c r="G10" s="40"/>
      <c r="H10" s="21" t="s">
        <v>32</v>
      </c>
      <c r="I10" s="40"/>
      <c r="J10" s="21" t="s">
        <v>32</v>
      </c>
      <c r="K10" s="40"/>
      <c r="L10" s="74"/>
      <c r="M10" s="67"/>
      <c r="N10" s="74" t="s">
        <v>41</v>
      </c>
      <c r="O10" s="67"/>
      <c r="P10" s="21" t="s">
        <v>42</v>
      </c>
      <c r="Q10" s="67"/>
      <c r="R10" s="66" t="s">
        <v>42</v>
      </c>
      <c r="S10" s="67"/>
      <c r="T10" s="66"/>
      <c r="U10" s="67"/>
      <c r="V10" s="74"/>
      <c r="W10" s="67"/>
    </row>
    <row r="11" spans="1:25" ht="14.75" customHeight="1" x14ac:dyDescent="0.3">
      <c r="A11" s="139"/>
      <c r="B11" s="155" t="s">
        <v>1</v>
      </c>
      <c r="C11" s="95">
        <v>2021</v>
      </c>
      <c r="D11" s="23">
        <v>2021</v>
      </c>
      <c r="E11" s="39">
        <v>2022</v>
      </c>
      <c r="F11" s="23">
        <v>2021</v>
      </c>
      <c r="G11" s="39">
        <v>2022</v>
      </c>
      <c r="H11" s="23">
        <v>2021</v>
      </c>
      <c r="I11" s="39">
        <v>2022</v>
      </c>
      <c r="J11" s="23">
        <v>2021</v>
      </c>
      <c r="K11" s="39">
        <v>2022</v>
      </c>
      <c r="L11" s="23">
        <v>2021</v>
      </c>
      <c r="M11" s="39">
        <v>2022</v>
      </c>
      <c r="N11" s="23">
        <v>2021</v>
      </c>
      <c r="O11" s="39">
        <v>2022</v>
      </c>
      <c r="P11" s="23">
        <v>2021</v>
      </c>
      <c r="Q11" s="39">
        <v>2022</v>
      </c>
      <c r="R11" s="23">
        <v>2021</v>
      </c>
      <c r="S11" s="39">
        <v>2022</v>
      </c>
      <c r="T11" s="23">
        <v>2021</v>
      </c>
      <c r="U11" s="39">
        <v>2022</v>
      </c>
      <c r="V11" s="23">
        <v>2021</v>
      </c>
      <c r="W11" s="39">
        <v>2022</v>
      </c>
    </row>
    <row r="12" spans="1:25" ht="14.75" customHeight="1" x14ac:dyDescent="0.3">
      <c r="A12" s="139"/>
      <c r="B12" s="143"/>
      <c r="C12" s="95"/>
      <c r="D12" s="24"/>
      <c r="E12" s="33" t="s">
        <v>19</v>
      </c>
      <c r="F12" s="24"/>
      <c r="G12" s="33" t="s">
        <v>19</v>
      </c>
      <c r="H12" s="24"/>
      <c r="I12" s="33" t="s">
        <v>19</v>
      </c>
      <c r="J12" s="24"/>
      <c r="K12" s="33" t="s">
        <v>19</v>
      </c>
      <c r="L12" s="24"/>
      <c r="M12" s="33" t="s">
        <v>19</v>
      </c>
      <c r="N12" s="24"/>
      <c r="O12" s="33" t="s">
        <v>19</v>
      </c>
      <c r="P12" s="24"/>
      <c r="Q12" s="33" t="s">
        <v>19</v>
      </c>
      <c r="R12" s="24"/>
      <c r="S12" s="33" t="s">
        <v>19</v>
      </c>
      <c r="T12" s="24"/>
      <c r="U12" s="33" t="s">
        <v>19</v>
      </c>
      <c r="V12" s="24"/>
      <c r="W12" s="33" t="s">
        <v>19</v>
      </c>
    </row>
    <row r="13" spans="1:25" ht="14.75" customHeight="1" x14ac:dyDescent="0.3">
      <c r="A13" s="140"/>
      <c r="B13" s="144"/>
      <c r="C13" s="97"/>
      <c r="D13" s="26"/>
      <c r="E13" s="34"/>
      <c r="F13" s="25"/>
      <c r="G13" s="41"/>
      <c r="H13" s="25"/>
      <c r="I13" s="41"/>
      <c r="J13" s="25"/>
      <c r="K13" s="41"/>
      <c r="L13" s="25"/>
      <c r="M13" s="41"/>
      <c r="N13" s="26"/>
      <c r="O13" s="34"/>
      <c r="P13" s="26"/>
      <c r="Q13" s="34"/>
      <c r="R13" s="81"/>
      <c r="S13" s="34"/>
      <c r="T13" s="90"/>
      <c r="U13" s="34"/>
      <c r="V13" s="90"/>
      <c r="W13" s="34"/>
    </row>
    <row r="14" spans="1:25" ht="7.25" customHeight="1" x14ac:dyDescent="0.3">
      <c r="A14" s="152"/>
      <c r="B14" s="145"/>
      <c r="C14" s="98"/>
      <c r="D14" s="75"/>
      <c r="E14" s="77"/>
      <c r="F14" s="76"/>
      <c r="G14" s="78"/>
      <c r="H14" s="76"/>
      <c r="I14" s="78"/>
      <c r="J14" s="76"/>
      <c r="K14" s="78"/>
      <c r="L14" s="76"/>
      <c r="M14" s="78"/>
      <c r="N14" s="75"/>
      <c r="O14" s="77"/>
      <c r="P14" s="75"/>
      <c r="Q14" s="77"/>
      <c r="R14" s="77"/>
      <c r="S14" s="77"/>
      <c r="T14" s="75"/>
      <c r="U14" s="77"/>
      <c r="V14" s="75"/>
      <c r="W14" s="77"/>
    </row>
    <row r="15" spans="1:25" ht="28.5" customHeight="1" x14ac:dyDescent="0.3">
      <c r="A15" s="1" t="s">
        <v>13</v>
      </c>
      <c r="B15" s="146">
        <v>125</v>
      </c>
      <c r="C15" s="99">
        <v>343714</v>
      </c>
      <c r="D15" s="79">
        <v>3868.6233321889708</v>
      </c>
      <c r="E15" s="68">
        <v>4009.841570899061</v>
      </c>
      <c r="F15" s="79">
        <v>3755.5904036495458</v>
      </c>
      <c r="G15" s="82">
        <v>3957.9058278976117</v>
      </c>
      <c r="H15" s="86">
        <v>7624.2137358385162</v>
      </c>
      <c r="I15" s="82">
        <v>7967.747398796675</v>
      </c>
      <c r="J15" s="86">
        <v>-7050.0096010054876</v>
      </c>
      <c r="K15" s="68">
        <v>-7448.7869396649503</v>
      </c>
      <c r="L15" s="79">
        <v>609.59984172887926</v>
      </c>
      <c r="M15" s="68">
        <v>556.06268639042912</v>
      </c>
      <c r="N15" s="104">
        <v>1.6407059823118217</v>
      </c>
      <c r="O15" s="114">
        <v>1.6089011759008673</v>
      </c>
      <c r="P15" s="80">
        <v>275.91253193061669</v>
      </c>
      <c r="Q15" s="69">
        <v>214.26656670953179</v>
      </c>
      <c r="R15" s="71">
        <v>561.45225390877295</v>
      </c>
      <c r="S15" s="69">
        <v>522.6063134757386</v>
      </c>
      <c r="T15" s="79">
        <v>3154.9456815841081</v>
      </c>
      <c r="U15" s="68">
        <v>2999.0783314325281</v>
      </c>
      <c r="V15" s="79">
        <v>1356.1216592864998</v>
      </c>
      <c r="W15" s="68">
        <v>1374.6173929487886</v>
      </c>
      <c r="Y15" s="103"/>
    </row>
    <row r="16" spans="1:25" ht="28.5" customHeight="1" x14ac:dyDescent="0.3">
      <c r="A16" s="1" t="s">
        <v>14</v>
      </c>
      <c r="B16" s="147">
        <v>114</v>
      </c>
      <c r="C16" s="100">
        <v>1148920</v>
      </c>
      <c r="D16" s="13">
        <v>4141.0942450301154</v>
      </c>
      <c r="E16" s="35">
        <v>4290.690708926646</v>
      </c>
      <c r="F16" s="13">
        <v>2711.8015179472895</v>
      </c>
      <c r="G16" s="83">
        <v>2881.2626991957668</v>
      </c>
      <c r="H16" s="87">
        <v>6852.895762977405</v>
      </c>
      <c r="I16" s="83">
        <v>7171.9534081224119</v>
      </c>
      <c r="J16" s="87">
        <v>-6358.5349719736796</v>
      </c>
      <c r="K16" s="35">
        <v>-6733.086058611565</v>
      </c>
      <c r="L16" s="13">
        <v>540.83835253977657</v>
      </c>
      <c r="M16" s="35">
        <v>469.87498499460384</v>
      </c>
      <c r="N16" s="105">
        <v>1.3939065761711613</v>
      </c>
      <c r="O16" s="115">
        <v>1.2195223571377773</v>
      </c>
      <c r="P16" s="59">
        <v>151.61978205619189</v>
      </c>
      <c r="Q16" s="60">
        <v>91.80226489224664</v>
      </c>
      <c r="R16" s="72">
        <v>592.15263029627829</v>
      </c>
      <c r="S16" s="60">
        <v>616.50097808376563</v>
      </c>
      <c r="T16" s="13">
        <v>3567.3423737074818</v>
      </c>
      <c r="U16" s="35">
        <v>3405.7894947167774</v>
      </c>
      <c r="V16" s="13">
        <v>887.29415451032276</v>
      </c>
      <c r="W16" s="35">
        <v>837.38618207534023</v>
      </c>
      <c r="Y16" s="103"/>
    </row>
    <row r="17" spans="1:27" ht="28.5" customHeight="1" x14ac:dyDescent="0.3">
      <c r="A17" s="1" t="s">
        <v>15</v>
      </c>
      <c r="B17" s="147">
        <v>45</v>
      </c>
      <c r="C17" s="100">
        <v>1795514</v>
      </c>
      <c r="D17" s="13">
        <v>4518.1140330846765</v>
      </c>
      <c r="E17" s="35">
        <v>4729.7256078593646</v>
      </c>
      <c r="F17" s="13">
        <v>1827.0478537065153</v>
      </c>
      <c r="G17" s="83">
        <v>1927.9566409730028</v>
      </c>
      <c r="H17" s="87">
        <v>6345.161886791192</v>
      </c>
      <c r="I17" s="83">
        <v>6657.6822488323678</v>
      </c>
      <c r="J17" s="87">
        <v>-5826.2982076441622</v>
      </c>
      <c r="K17" s="35">
        <v>-6181.5925305010151</v>
      </c>
      <c r="L17" s="13">
        <v>580.79357777215876</v>
      </c>
      <c r="M17" s="35">
        <v>520.42118852317492</v>
      </c>
      <c r="N17" s="105">
        <v>1.5026160430031388</v>
      </c>
      <c r="O17" s="115">
        <v>1.3193964277506121</v>
      </c>
      <c r="P17" s="59">
        <v>204.9669342594934</v>
      </c>
      <c r="Q17" s="60">
        <v>128.84207026511626</v>
      </c>
      <c r="R17" s="72">
        <v>597.28913280542508</v>
      </c>
      <c r="S17" s="60">
        <v>589.79981350187188</v>
      </c>
      <c r="T17" s="13">
        <v>3758.0620368317927</v>
      </c>
      <c r="U17" s="35">
        <v>3752.3193834913009</v>
      </c>
      <c r="V17" s="13">
        <v>867.20682768276936</v>
      </c>
      <c r="W17" s="35">
        <v>805.99866688313216</v>
      </c>
      <c r="Y17" s="103"/>
    </row>
    <row r="18" spans="1:27" ht="28.5" customHeight="1" x14ac:dyDescent="0.3">
      <c r="A18" s="1" t="s">
        <v>16</v>
      </c>
      <c r="B18" s="147">
        <v>9</v>
      </c>
      <c r="C18" s="100">
        <v>2229749</v>
      </c>
      <c r="D18" s="13">
        <v>5025.1866914168368</v>
      </c>
      <c r="E18" s="35">
        <v>5359.5549923466715</v>
      </c>
      <c r="F18" s="13">
        <v>1067.0555295685749</v>
      </c>
      <c r="G18" s="83">
        <v>1156.6781763866695</v>
      </c>
      <c r="H18" s="87">
        <v>6092.2422209854112</v>
      </c>
      <c r="I18" s="83">
        <v>6516.2331687333417</v>
      </c>
      <c r="J18" s="87">
        <v>-5410.7547531134678</v>
      </c>
      <c r="K18" s="35">
        <v>-5787.1244056438645</v>
      </c>
      <c r="L18" s="13">
        <v>844.33046051371696</v>
      </c>
      <c r="M18" s="35">
        <v>823.91483794364274</v>
      </c>
      <c r="N18" s="105">
        <v>1.6842805432940828</v>
      </c>
      <c r="O18" s="115">
        <v>1.6120975398345669</v>
      </c>
      <c r="P18" s="59">
        <v>382.61750537840805</v>
      </c>
      <c r="Q18" s="60">
        <v>369.84103703600715</v>
      </c>
      <c r="R18" s="72">
        <v>905.45393225874307</v>
      </c>
      <c r="S18" s="60">
        <v>1013.0561067680713</v>
      </c>
      <c r="T18" s="13">
        <v>3223.7807932641745</v>
      </c>
      <c r="U18" s="35">
        <v>3084.4703359436421</v>
      </c>
      <c r="V18" s="13">
        <v>1549.2353623658985</v>
      </c>
      <c r="W18" s="35">
        <v>1824.1544016209898</v>
      </c>
      <c r="Y18" s="103"/>
    </row>
    <row r="19" spans="1:27" s="4" customFormat="1" ht="26" customHeight="1" x14ac:dyDescent="0.3">
      <c r="A19" s="141" t="s">
        <v>17</v>
      </c>
      <c r="B19" s="148">
        <v>293</v>
      </c>
      <c r="C19" s="101">
        <v>5517897</v>
      </c>
      <c r="D19" s="14">
        <v>4604.0598438136849</v>
      </c>
      <c r="E19" s="36">
        <v>4847.9792182963902</v>
      </c>
      <c r="F19" s="14">
        <v>1824.2906672596462</v>
      </c>
      <c r="G19" s="84">
        <v>1941.2292638789747</v>
      </c>
      <c r="H19" s="89">
        <v>6428.3505110733313</v>
      </c>
      <c r="I19" s="84">
        <v>6789.2084821753642</v>
      </c>
      <c r="J19" s="89">
        <v>-5845.4262556912536</v>
      </c>
      <c r="K19" s="36">
        <v>-6215.9551683929549</v>
      </c>
      <c r="L19" s="14">
        <v>680.76225417038415</v>
      </c>
      <c r="M19" s="36">
        <v>634.75670419908147</v>
      </c>
      <c r="N19" s="106">
        <v>1.57432297015788</v>
      </c>
      <c r="O19" s="116">
        <v>1.4537680383383274</v>
      </c>
      <c r="P19" s="102">
        <v>270.06593272763155</v>
      </c>
      <c r="Q19" s="61">
        <v>223.83714308730299</v>
      </c>
      <c r="R19" s="72">
        <v>718.51486173083686</v>
      </c>
      <c r="S19" s="60">
        <v>762.20923904886251</v>
      </c>
      <c r="T19" s="14">
        <v>3464.882544926083</v>
      </c>
      <c r="U19" s="36">
        <v>3363.3722246917619</v>
      </c>
      <c r="V19" s="14">
        <v>1177.4478573992956</v>
      </c>
      <c r="W19" s="36">
        <v>1259.3843846922118</v>
      </c>
      <c r="AA19" s="1"/>
    </row>
    <row r="20" spans="1:27" ht="10.5" customHeight="1" x14ac:dyDescent="0.3">
      <c r="A20" s="142"/>
      <c r="B20" s="88"/>
      <c r="C20" s="18"/>
      <c r="D20" s="16"/>
      <c r="E20" s="37"/>
      <c r="F20" s="15"/>
      <c r="G20" s="85"/>
      <c r="H20" s="88"/>
      <c r="I20" s="37"/>
      <c r="J20" s="15"/>
      <c r="K20" s="37"/>
      <c r="L20" s="6"/>
      <c r="M20" s="37"/>
      <c r="N20" s="17"/>
      <c r="O20" s="37"/>
      <c r="P20" s="17"/>
      <c r="Q20" s="37"/>
      <c r="R20" s="70"/>
      <c r="S20" s="37"/>
      <c r="T20" s="6"/>
      <c r="U20" s="46"/>
      <c r="V20" s="6"/>
      <c r="W20" s="46"/>
    </row>
    <row r="21" spans="1:27" ht="15.75" customHeight="1" x14ac:dyDescent="0.3">
      <c r="A21" s="62"/>
      <c r="B21" s="5"/>
      <c r="C21" s="5"/>
      <c r="D21" s="5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</row>
    <row r="22" spans="1:27" ht="15.75" customHeight="1" x14ac:dyDescent="0.3">
      <c r="B22" s="5"/>
      <c r="C22" s="5"/>
      <c r="D22" s="149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</row>
    <row r="25" spans="1:27" x14ac:dyDescent="0.3">
      <c r="A25" s="62"/>
    </row>
    <row r="26" spans="1:27" x14ac:dyDescent="0.3">
      <c r="S26" s="31"/>
    </row>
  </sheetData>
  <phoneticPr fontId="1" type="noConversion"/>
  <pageMargins left="0.27559055118110237" right="0.23622047244094491" top="0.98425196850393704" bottom="0.98425196850393704" header="0.51181102362204722" footer="0.51181102362204722"/>
  <pageSetup paperSize="9" scale="94" orientation="landscape" verticalDpi="46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6" ma:contentTypeDescription="Luo uusi asiakirja." ma:contentTypeScope="" ma:versionID="c40971b0d5d5be0ae241f03b005fa5e8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f663e8a423fe73adec3a7f4f5d4ff3d4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89687-C141-497D-8201-B28F1F8C7E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4F0020-D7D5-4EFF-AEB1-6996B6B13DD1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44596b14-e993-4e08-9bb4-0f1b5ec5547e"/>
    <ds:schemaRef ds:uri="http://schemas.openxmlformats.org/package/2006/metadata/core-properties"/>
    <ds:schemaRef ds:uri="932016e1-39dc-4ccb-b3f5-182c0cf322a9"/>
    <ds:schemaRef ds:uri="http://schemas.microsoft.com/office/2006/metadata/properties"/>
    <ds:schemaRef ds:uri="http://schemas.microsoft.com/office/2006/documentManagement/types"/>
    <ds:schemaRef ds:uri="http://purl.org/dc/elements/1.1/"/>
    <ds:schemaRef ds:uri="0778ba95-7023-46b8-8863-14b2a5814243"/>
    <ds:schemaRef ds:uri="c40c7b59-5744-49aa-9631-c4247212e49d"/>
  </ds:schemaRefs>
</ds:datastoreItem>
</file>

<file path=customXml/itemProps3.xml><?xml version="1.0" encoding="utf-8"?>
<ds:datastoreItem xmlns:ds="http://schemas.openxmlformats.org/officeDocument/2006/customXml" ds:itemID="{09387E20-0DA0-45B6-AE61-3C3AC59EE6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årliga förändringar</vt:lpstr>
      <vt:lpstr>nyckeltal</vt:lpstr>
      <vt:lpstr>nyckeltal!Tulostusalue</vt:lpstr>
      <vt:lpstr>'årliga förändringar'!Tulostusalue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Strandberg Benjamin</cp:lastModifiedBy>
  <cp:lastPrinted>2018-02-02T17:52:29Z</cp:lastPrinted>
  <dcterms:created xsi:type="dcterms:W3CDTF">2003-01-22T14:28:35Z</dcterms:created>
  <dcterms:modified xsi:type="dcterms:W3CDTF">2023-02-06T14:59:41Z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  <property fmtid="{D5CDD505-2E9C-101B-9397-08002B2CF9AE}" pid="3" name="MediaServiceImageTags">
    <vt:lpwstr/>
  </property>
</Properties>
</file>