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TP 2016\"/>
    </mc:Choice>
  </mc:AlternateContent>
  <bookViews>
    <workbookView xWindow="14172" yWindow="-12" windowWidth="14460" windowHeight="8136"/>
  </bookViews>
  <sheets>
    <sheet name="förändringar per år, sve" sheetId="6" r:id="rId1"/>
    <sheet name="nyckeltal lanskap, sve" sheetId="4" r:id="rId2"/>
  </sheets>
  <definedNames>
    <definedName name="_xlnm.Print_Area" localSheetId="0">'förändringar per år, sve'!$A$1:$S$35</definedName>
    <definedName name="_xlnm.Print_Area" localSheetId="1">'nyckeltal lanskap, sve'!$A$1:$AF$35</definedName>
  </definedNames>
  <calcPr calcId="162913"/>
</workbook>
</file>

<file path=xl/calcChain.xml><?xml version="1.0" encoding="utf-8"?>
<calcChain xmlns="http://schemas.openxmlformats.org/spreadsheetml/2006/main">
  <c r="H34" i="4" l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</calcChain>
</file>

<file path=xl/sharedStrings.xml><?xml version="1.0" encoding="utf-8"?>
<sst xmlns="http://schemas.openxmlformats.org/spreadsheetml/2006/main" count="155" uniqueCount="78">
  <si>
    <t>Satakunta</t>
  </si>
  <si>
    <t>Finlands Kommunförbund</t>
  </si>
  <si>
    <t>Antal</t>
  </si>
  <si>
    <t>kom-</t>
  </si>
  <si>
    <t>muner</t>
  </si>
  <si>
    <t>Landskap</t>
  </si>
  <si>
    <t>Sammanlagt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</si>
  <si>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</si>
  <si>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</si>
  <si>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</si>
  <si>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</si>
  <si>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</si>
  <si>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</si>
  <si>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</si>
  <si>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</si>
  <si>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</si>
  <si>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</si>
  <si>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</si>
  <si>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</si>
  <si>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</si>
  <si>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</si>
  <si>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</si>
  <si>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</si>
  <si>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</si>
  <si>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%</t>
  </si>
  <si>
    <t xml:space="preserve"> Skatteinkomster</t>
  </si>
  <si>
    <t xml:space="preserve"> Verksamhetsbidrag</t>
  </si>
  <si>
    <t xml:space="preserve">    Statsandelar</t>
  </si>
  <si>
    <t xml:space="preserve">       Lånestock</t>
  </si>
  <si>
    <t xml:space="preserve">    statsandelar</t>
  </si>
  <si>
    <t>Skatteinkomster +</t>
  </si>
  <si>
    <t xml:space="preserve">   Skatte-</t>
  </si>
  <si>
    <t xml:space="preserve">     Stats-</t>
  </si>
  <si>
    <t>Verksamhets-</t>
  </si>
  <si>
    <t xml:space="preserve">  Årsbidrag,</t>
  </si>
  <si>
    <t xml:space="preserve">  Årsbidrag</t>
  </si>
  <si>
    <t xml:space="preserve">     Antal </t>
  </si>
  <si>
    <t xml:space="preserve">     Årets</t>
  </si>
  <si>
    <t xml:space="preserve">  inkomster,</t>
  </si>
  <si>
    <t xml:space="preserve">    andelar,</t>
  </si>
  <si>
    <t xml:space="preserve"> inkomster +</t>
  </si>
  <si>
    <t xml:space="preserve">     bidrag</t>
  </si>
  <si>
    <t xml:space="preserve"> € / invånare</t>
  </si>
  <si>
    <t>i procent av</t>
  </si>
  <si>
    <t xml:space="preserve">  negativa</t>
  </si>
  <si>
    <t xml:space="preserve">   resultat,</t>
  </si>
  <si>
    <t>statsandelar</t>
  </si>
  <si>
    <t>avskrivningar</t>
  </si>
  <si>
    <t xml:space="preserve">  årsbidrag</t>
  </si>
  <si>
    <t xml:space="preserve">     Likvida</t>
  </si>
  <si>
    <t xml:space="preserve">      medel,</t>
  </si>
  <si>
    <t xml:space="preserve">   Investeringar</t>
  </si>
  <si>
    <t xml:space="preserve">  som avskrivs 1)</t>
  </si>
  <si>
    <t>Investeringar</t>
  </si>
  <si>
    <t>som avskrivs1)</t>
  </si>
  <si>
    <t>2015*</t>
  </si>
  <si>
    <t xml:space="preserve">   Koncernens</t>
  </si>
  <si>
    <t xml:space="preserve">   lånestock</t>
  </si>
  <si>
    <t>Åland</t>
  </si>
  <si>
    <t xml:space="preserve">   lånestock, </t>
  </si>
  <si>
    <t xml:space="preserve">  Koncernens</t>
  </si>
  <si>
    <t xml:space="preserve"> Verksamhetens</t>
  </si>
  <si>
    <t xml:space="preserve">     och invest.</t>
  </si>
  <si>
    <t xml:space="preserve">     kassaflöde</t>
  </si>
  <si>
    <t xml:space="preserve">     €/invånare</t>
  </si>
  <si>
    <t>ackumulerade</t>
  </si>
  <si>
    <t>över-/underskott</t>
  </si>
  <si>
    <t xml:space="preserve">  €/invånare</t>
  </si>
  <si>
    <t>Kommunernas</t>
  </si>
  <si>
    <t xml:space="preserve">  lånestock, </t>
  </si>
  <si>
    <t xml:space="preserve">  ackumulerade</t>
  </si>
  <si>
    <t xml:space="preserve">   €/invånare</t>
  </si>
  <si>
    <t>Förändringar per år 2014-2016 i en del kommunalekonomiska faktorer enligt landskap, %</t>
  </si>
  <si>
    <t>enligt kommunindelningen år 2016</t>
  </si>
  <si>
    <t>Källa:Statistikcentralen 2.6.2017, förhandsuppgift</t>
  </si>
  <si>
    <t>2016*</t>
  </si>
  <si>
    <t>år 2016</t>
  </si>
  <si>
    <t>Uppgifter om kommunernas ekonomi åren 2015-2016 enligt landskap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</si>
</sst>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[Red]\-0.0\ "/>
    <numFmt numFmtId="165" formatCode="#,##0_ ;[Red]\-#,##0\ "/>
  </numFmts>
  <fonts count="26" x14ac:knownFonts="1">
    <font>
      <sz val="10"/>
      <name val="Arial"/>
    </font>
    <font>
      <sz val="8"/>
      <name val="Arial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Narrow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 applyProtection="1">
      <alignment horizontal="left"/>
    </xf>
    <xf numFmtId="0" fontId="11" fillId="0" borderId="0" xfId="0" applyFont="1"/>
    <xf numFmtId="3" fontId="9" fillId="0" borderId="0" xfId="0" applyNumberFormat="1" applyFont="1" applyBorder="1"/>
    <xf numFmtId="3" fontId="4" fillId="0" borderId="0" xfId="0" applyNumberFormat="1" applyFont="1" applyBorder="1" applyAlignment="1" applyProtection="1">
      <alignment horizontal="center"/>
    </xf>
    <xf numFmtId="1" fontId="15" fillId="0" borderId="2" xfId="0" applyNumberFormat="1" applyFont="1" applyBorder="1" applyAlignment="1" applyProtection="1">
      <alignment horizontal="center"/>
    </xf>
    <xf numFmtId="1" fontId="15" fillId="0" borderId="2" xfId="0" applyNumberFormat="1" applyFont="1" applyBorder="1" applyAlignment="1">
      <alignment horizontal="center"/>
    </xf>
    <xf numFmtId="164" fontId="9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8" fillId="2" borderId="3" xfId="0" applyFont="1" applyFill="1" applyBorder="1"/>
    <xf numFmtId="0" fontId="13" fillId="2" borderId="0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49" fontId="13" fillId="2" borderId="5" xfId="0" applyNumberFormat="1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center"/>
    </xf>
    <xf numFmtId="0" fontId="18" fillId="2" borderId="6" xfId="0" applyFont="1" applyFill="1" applyBorder="1"/>
    <xf numFmtId="0" fontId="18" fillId="2" borderId="6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1" fontId="16" fillId="0" borderId="7" xfId="0" applyNumberFormat="1" applyFont="1" applyBorder="1" applyAlignment="1">
      <alignment horizontal="center"/>
    </xf>
    <xf numFmtId="3" fontId="6" fillId="0" borderId="5" xfId="0" applyNumberFormat="1" applyFont="1" applyBorder="1" applyAlignment="1" applyProtection="1">
      <alignment horizontal="center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0" fontId="9" fillId="0" borderId="2" xfId="0" applyFont="1" applyBorder="1"/>
    <xf numFmtId="0" fontId="9" fillId="0" borderId="2" xfId="0" applyFont="1" applyBorder="1" applyAlignment="1" applyProtection="1">
      <alignment horizontal="left"/>
    </xf>
    <xf numFmtId="164" fontId="9" fillId="0" borderId="0" xfId="0" applyNumberFormat="1" applyFont="1" applyBorder="1" applyProtection="1"/>
    <xf numFmtId="0" fontId="10" fillId="0" borderId="7" xfId="0" applyFont="1" applyBorder="1" applyAlignment="1" applyProtection="1">
      <alignment horizontal="left"/>
    </xf>
    <xf numFmtId="164" fontId="10" fillId="0" borderId="5" xfId="0" applyNumberFormat="1" applyFont="1" applyBorder="1" applyProtection="1"/>
    <xf numFmtId="164" fontId="10" fillId="0" borderId="5" xfId="0" applyNumberFormat="1" applyFont="1" applyBorder="1"/>
    <xf numFmtId="0" fontId="9" fillId="2" borderId="8" xfId="0" applyFont="1" applyFill="1" applyBorder="1"/>
    <xf numFmtId="0" fontId="9" fillId="2" borderId="4" xfId="0" applyFont="1" applyFill="1" applyBorder="1"/>
    <xf numFmtId="0" fontId="9" fillId="2" borderId="9" xfId="0" applyFont="1" applyFill="1" applyBorder="1"/>
    <xf numFmtId="0" fontId="9" fillId="2" borderId="3" xfId="0" applyFont="1" applyFill="1" applyBorder="1"/>
    <xf numFmtId="0" fontId="9" fillId="2" borderId="2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49" fontId="13" fillId="2" borderId="10" xfId="0" applyNumberFormat="1" applyFont="1" applyFill="1" applyBorder="1" applyAlignment="1">
      <alignment horizontal="left"/>
    </xf>
    <xf numFmtId="49" fontId="18" fillId="2" borderId="1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49" fontId="13" fillId="2" borderId="11" xfId="0" applyNumberFormat="1" applyFont="1" applyFill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164" fontId="19" fillId="0" borderId="1" xfId="0" applyNumberFormat="1" applyFont="1" applyBorder="1"/>
    <xf numFmtId="3" fontId="18" fillId="0" borderId="1" xfId="0" applyNumberFormat="1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3" fontId="20" fillId="0" borderId="6" xfId="0" applyNumberFormat="1" applyFont="1" applyBorder="1" applyAlignment="1" applyProtection="1">
      <alignment horizontal="center"/>
    </xf>
    <xf numFmtId="165" fontId="6" fillId="0" borderId="5" xfId="0" applyNumberFormat="1" applyFont="1" applyBorder="1" applyAlignment="1" applyProtection="1">
      <alignment horizontal="center"/>
    </xf>
    <xf numFmtId="165" fontId="18" fillId="0" borderId="1" xfId="0" applyNumberFormat="1" applyFont="1" applyBorder="1" applyAlignment="1" applyProtection="1">
      <alignment horizontal="center"/>
    </xf>
    <xf numFmtId="165" fontId="18" fillId="0" borderId="1" xfId="0" applyNumberFormat="1" applyFont="1" applyBorder="1" applyAlignment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165" fontId="14" fillId="0" borderId="5" xfId="0" applyNumberFormat="1" applyFont="1" applyBorder="1" applyAlignment="1" applyProtection="1">
      <alignment horizontal="center"/>
    </xf>
    <xf numFmtId="165" fontId="20" fillId="0" borderId="6" xfId="0" applyNumberFormat="1" applyFont="1" applyBorder="1" applyAlignment="1" applyProtection="1">
      <alignment horizontal="center"/>
    </xf>
    <xf numFmtId="165" fontId="20" fillId="0" borderId="6" xfId="0" applyNumberFormat="1" applyFont="1" applyBorder="1" applyAlignment="1">
      <alignment horizontal="center"/>
    </xf>
    <xf numFmtId="164" fontId="21" fillId="0" borderId="6" xfId="0" applyNumberFormat="1" applyFont="1" applyBorder="1"/>
    <xf numFmtId="49" fontId="5" fillId="0" borderId="0" xfId="0" applyNumberFormat="1" applyFont="1" applyFill="1" applyBorder="1"/>
    <xf numFmtId="0" fontId="5" fillId="2" borderId="9" xfId="0" applyFont="1" applyFill="1" applyBorder="1" applyAlignment="1">
      <alignment horizontal="left"/>
    </xf>
    <xf numFmtId="0" fontId="5" fillId="2" borderId="11" xfId="0" applyFont="1" applyFill="1" applyBorder="1"/>
    <xf numFmtId="0" fontId="5" fillId="2" borderId="0" xfId="0" applyFont="1" applyFill="1" applyBorder="1"/>
    <xf numFmtId="0" fontId="12" fillId="0" borderId="0" xfId="0" applyFont="1"/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9" fillId="3" borderId="4" xfId="0" applyFont="1" applyFill="1" applyBorder="1"/>
    <xf numFmtId="164" fontId="22" fillId="0" borderId="10" xfId="0" applyNumberFormat="1" applyFont="1" applyBorder="1"/>
    <xf numFmtId="164" fontId="22" fillId="0" borderId="0" xfId="0" applyNumberFormat="1" applyFont="1" applyBorder="1"/>
    <xf numFmtId="164" fontId="23" fillId="0" borderId="11" xfId="0" applyNumberFormat="1" applyFont="1" applyBorder="1"/>
    <xf numFmtId="164" fontId="23" fillId="0" borderId="5" xfId="0" applyNumberFormat="1" applyFont="1" applyBorder="1"/>
    <xf numFmtId="0" fontId="7" fillId="0" borderId="10" xfId="0" applyFont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0" fontId="18" fillId="3" borderId="3" xfId="0" applyFont="1" applyFill="1" applyBorder="1"/>
    <xf numFmtId="0" fontId="18" fillId="3" borderId="1" xfId="0" applyFont="1" applyFill="1" applyBorder="1"/>
    <xf numFmtId="0" fontId="18" fillId="3" borderId="6" xfId="0" applyFont="1" applyFill="1" applyBorder="1"/>
    <xf numFmtId="0" fontId="18" fillId="3" borderId="1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0" xfId="0" applyFont="1" applyFill="1" applyBorder="1"/>
    <xf numFmtId="0" fontId="13" fillId="3" borderId="5" xfId="0" applyFont="1" applyFill="1" applyBorder="1"/>
    <xf numFmtId="49" fontId="13" fillId="3" borderId="0" xfId="0" applyNumberFormat="1" applyFont="1" applyFill="1" applyBorder="1" applyAlignment="1">
      <alignment horizontal="left"/>
    </xf>
    <xf numFmtId="0" fontId="24" fillId="2" borderId="9" xfId="0" applyFont="1" applyFill="1" applyBorder="1"/>
    <xf numFmtId="0" fontId="24" fillId="2" borderId="4" xfId="0" applyFont="1" applyFill="1" applyBorder="1"/>
    <xf numFmtId="0" fontId="24" fillId="2" borderId="10" xfId="0" applyFont="1" applyFill="1" applyBorder="1"/>
    <xf numFmtId="0" fontId="24" fillId="2" borderId="0" xfId="0" applyFont="1" applyFill="1" applyBorder="1"/>
    <xf numFmtId="0" fontId="24" fillId="2" borderId="11" xfId="0" applyFont="1" applyFill="1" applyBorder="1"/>
    <xf numFmtId="0" fontId="24" fillId="2" borderId="5" xfId="0" applyFont="1" applyFill="1" applyBorder="1"/>
    <xf numFmtId="0" fontId="13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165" fontId="24" fillId="0" borderId="0" xfId="0" applyNumberFormat="1" applyFont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18" fillId="0" borderId="1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8" fillId="0" borderId="1" xfId="0" applyNumberFormat="1" applyFont="1" applyFill="1" applyBorder="1" applyAlignment="1" applyProtection="1">
      <alignment horizontal="center"/>
    </xf>
    <xf numFmtId="165" fontId="25" fillId="0" borderId="5" xfId="0" applyNumberFormat="1" applyFont="1" applyBorder="1" applyAlignment="1" applyProtection="1">
      <alignment horizontal="center"/>
    </xf>
    <xf numFmtId="3" fontId="25" fillId="0" borderId="5" xfId="0" applyNumberFormat="1" applyFont="1" applyFill="1" applyBorder="1" applyAlignment="1" applyProtection="1">
      <alignment horizontal="center"/>
    </xf>
    <xf numFmtId="3" fontId="20" fillId="0" borderId="6" xfId="0" applyNumberFormat="1" applyFont="1" applyFill="1" applyBorder="1" applyAlignment="1" applyProtection="1">
      <alignment horizontal="center"/>
    </xf>
    <xf numFmtId="3" fontId="6" fillId="0" borderId="5" xfId="0" applyNumberFormat="1" applyFont="1" applyFill="1" applyBorder="1" applyAlignment="1" applyProtection="1">
      <alignment horizontal="center"/>
    </xf>
    <xf numFmtId="165" fontId="6" fillId="0" borderId="5" xfId="0" applyNumberFormat="1" applyFont="1" applyFill="1" applyBorder="1" applyAlignment="1" applyProtection="1">
      <alignment horizontal="center"/>
    </xf>
    <xf numFmtId="165" fontId="20" fillId="0" borderId="6" xfId="0" applyNumberFormat="1" applyFont="1" applyFill="1" applyBorder="1" applyAlignment="1" applyProtection="1">
      <alignment horizontal="center"/>
    </xf>
    <xf numFmtId="0" fontId="19" fillId="3" borderId="3" xfId="0" applyFont="1" applyFill="1" applyBorder="1" applyAlignment="1">
      <alignment horizontal="center"/>
    </xf>
    <xf numFmtId="0" fontId="19" fillId="0" borderId="1" xfId="0" applyFont="1" applyBorder="1"/>
    <xf numFmtId="0" fontId="19" fillId="0" borderId="9" xfId="0" applyFont="1" applyBorder="1"/>
    <xf numFmtId="0" fontId="19" fillId="0" borderId="4" xfId="0" applyFont="1" applyBorder="1"/>
    <xf numFmtId="0" fontId="19" fillId="0" borderId="3" xfId="0" applyFont="1" applyBorder="1"/>
    <xf numFmtId="0" fontId="15" fillId="2" borderId="2" xfId="0" applyFont="1" applyFill="1" applyBorder="1"/>
    <xf numFmtId="0" fontId="15" fillId="2" borderId="7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A12" sqref="A12"/>
    </sheetView>
  </sheetViews>
  <sheetFormatPr defaultColWidth="9.109375" defaultRowHeight="12.6" x14ac:dyDescent="0.2"/>
  <cols>
    <col min="1" max="1" width="19.88671875" style="1" customWidth="1"/>
    <col min="2" max="4" width="6" style="1" customWidth="1"/>
    <col min="5" max="7" width="5.44140625" style="1" customWidth="1"/>
    <col min="8" max="10" width="5.88671875" style="1" customWidth="1"/>
    <col min="11" max="13" width="6.33203125" style="1" customWidth="1"/>
    <col min="14" max="16" width="5.6640625" style="1" hidden="1" customWidth="1"/>
    <col min="17" max="19" width="6" style="1" customWidth="1"/>
    <col min="20" max="22" width="5.88671875" style="1" customWidth="1"/>
    <col min="23" max="16384" width="9.109375" style="1"/>
  </cols>
  <sheetData>
    <row r="1" spans="1:22" x14ac:dyDescent="0.2">
      <c r="A1" s="3" t="s">
        <v>1</v>
      </c>
    </row>
    <row r="2" spans="1:22" x14ac:dyDescent="0.2">
      <c r="A2" s="4">
        <v>42892</v>
      </c>
    </row>
    <row r="3" spans="1:22" ht="6" customHeight="1" x14ac:dyDescent="0.2"/>
    <row r="4" spans="1:22" ht="17.399999999999999" x14ac:dyDescent="0.3">
      <c r="A4" s="6" t="s">
        <v>72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2" ht="15" customHeight="1" x14ac:dyDescent="0.25">
      <c r="A5" s="78" t="s">
        <v>73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2" ht="13.2" customHeight="1" x14ac:dyDescent="0.25">
      <c r="A6" s="7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2" ht="8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22" ht="14.4" customHeight="1" x14ac:dyDescent="0.25">
      <c r="A8" s="43" t="s">
        <v>5</v>
      </c>
      <c r="B8" s="44" t="s">
        <v>25</v>
      </c>
      <c r="C8" s="44"/>
      <c r="D8" s="44"/>
      <c r="E8" s="45" t="s">
        <v>27</v>
      </c>
      <c r="F8" s="44"/>
      <c r="G8" s="46"/>
      <c r="H8" s="44" t="s">
        <v>30</v>
      </c>
      <c r="I8" s="44"/>
      <c r="J8" s="46"/>
      <c r="K8" s="44" t="s">
        <v>26</v>
      </c>
      <c r="L8" s="44"/>
      <c r="M8" s="46"/>
      <c r="N8" s="75" t="s">
        <v>51</v>
      </c>
      <c r="O8" s="44"/>
      <c r="P8" s="46"/>
      <c r="Q8" s="44" t="s">
        <v>28</v>
      </c>
      <c r="R8" s="44"/>
      <c r="S8" s="46"/>
      <c r="T8" s="90" t="s">
        <v>56</v>
      </c>
      <c r="U8" s="87"/>
      <c r="V8" s="88"/>
    </row>
    <row r="9" spans="1:22" ht="14.4" customHeight="1" x14ac:dyDescent="0.25">
      <c r="A9" s="47"/>
      <c r="B9" s="48"/>
      <c r="C9" s="48"/>
      <c r="D9" s="49"/>
      <c r="E9" s="48"/>
      <c r="F9" s="48"/>
      <c r="G9" s="49"/>
      <c r="H9" s="48" t="s">
        <v>29</v>
      </c>
      <c r="I9" s="48"/>
      <c r="J9" s="49"/>
      <c r="K9" s="48"/>
      <c r="L9" s="48"/>
      <c r="M9" s="49"/>
      <c r="N9" s="76" t="s">
        <v>52</v>
      </c>
      <c r="O9" s="48"/>
      <c r="P9" s="49"/>
      <c r="Q9" s="48"/>
      <c r="R9" s="48"/>
      <c r="S9" s="49"/>
      <c r="T9" s="85" t="s">
        <v>57</v>
      </c>
      <c r="U9" s="86"/>
      <c r="V9" s="89"/>
    </row>
    <row r="10" spans="1:22" ht="13.5" customHeight="1" x14ac:dyDescent="0.25">
      <c r="A10" s="47"/>
      <c r="B10" s="79">
        <v>2014</v>
      </c>
      <c r="C10" s="79">
        <v>2015</v>
      </c>
      <c r="D10" s="59" t="s">
        <v>75</v>
      </c>
      <c r="E10" s="79">
        <v>2014</v>
      </c>
      <c r="F10" s="79">
        <v>2015</v>
      </c>
      <c r="G10" s="59" t="s">
        <v>75</v>
      </c>
      <c r="H10" s="79">
        <v>2014</v>
      </c>
      <c r="I10" s="79">
        <v>2015</v>
      </c>
      <c r="J10" s="59" t="s">
        <v>75</v>
      </c>
      <c r="K10" s="79">
        <v>2014</v>
      </c>
      <c r="L10" s="79">
        <v>2015</v>
      </c>
      <c r="M10" s="59" t="s">
        <v>75</v>
      </c>
      <c r="N10" s="79">
        <v>2013</v>
      </c>
      <c r="O10" s="79">
        <v>2014</v>
      </c>
      <c r="P10" s="59" t="s">
        <v>55</v>
      </c>
      <c r="Q10" s="79">
        <v>2014</v>
      </c>
      <c r="R10" s="79">
        <v>2015</v>
      </c>
      <c r="S10" s="59" t="s">
        <v>75</v>
      </c>
      <c r="T10" s="80">
        <v>2014</v>
      </c>
      <c r="U10" s="80">
        <v>2015</v>
      </c>
      <c r="V10" s="130" t="s">
        <v>75</v>
      </c>
    </row>
    <row r="11" spans="1:22" ht="13.5" customHeight="1" x14ac:dyDescent="0.25">
      <c r="A11" s="47"/>
      <c r="B11" s="79" t="s">
        <v>24</v>
      </c>
      <c r="C11" s="79" t="s">
        <v>24</v>
      </c>
      <c r="D11" s="60" t="s">
        <v>24</v>
      </c>
      <c r="E11" s="79" t="s">
        <v>24</v>
      </c>
      <c r="F11" s="79" t="s">
        <v>24</v>
      </c>
      <c r="G11" s="60" t="s">
        <v>24</v>
      </c>
      <c r="H11" s="79" t="s">
        <v>24</v>
      </c>
      <c r="I11" s="79" t="s">
        <v>24</v>
      </c>
      <c r="J11" s="60" t="s">
        <v>24</v>
      </c>
      <c r="K11" s="79" t="s">
        <v>24</v>
      </c>
      <c r="L11" s="79" t="s">
        <v>24</v>
      </c>
      <c r="M11" s="60" t="s">
        <v>24</v>
      </c>
      <c r="N11" s="79" t="s">
        <v>24</v>
      </c>
      <c r="O11" s="79" t="s">
        <v>24</v>
      </c>
      <c r="P11" s="60" t="s">
        <v>24</v>
      </c>
      <c r="Q11" s="79" t="s">
        <v>24</v>
      </c>
      <c r="R11" s="79" t="s">
        <v>24</v>
      </c>
      <c r="S11" s="60" t="s">
        <v>24</v>
      </c>
      <c r="T11" s="80" t="s">
        <v>24</v>
      </c>
      <c r="U11" s="80" t="s">
        <v>24</v>
      </c>
      <c r="V11" s="81" t="s">
        <v>24</v>
      </c>
    </row>
    <row r="12" spans="1:22" ht="13.5" customHeight="1" x14ac:dyDescent="0.25">
      <c r="A12" s="50"/>
      <c r="B12" s="82"/>
      <c r="C12" s="82"/>
      <c r="D12" s="61"/>
      <c r="E12" s="82"/>
      <c r="F12" s="82"/>
      <c r="G12" s="61"/>
      <c r="H12" s="82"/>
      <c r="I12" s="82"/>
      <c r="J12" s="61"/>
      <c r="K12" s="82"/>
      <c r="L12" s="82"/>
      <c r="M12" s="61"/>
      <c r="N12" s="82"/>
      <c r="O12" s="82"/>
      <c r="P12" s="61"/>
      <c r="Q12" s="82"/>
      <c r="R12" s="82"/>
      <c r="S12" s="61"/>
      <c r="T12" s="83"/>
      <c r="U12" s="83"/>
      <c r="V12" s="84"/>
    </row>
    <row r="13" spans="1:22" ht="9" customHeight="1" x14ac:dyDescent="0.25">
      <c r="A13" s="37"/>
      <c r="B13" s="8"/>
      <c r="C13" s="8"/>
      <c r="D13" s="131"/>
      <c r="E13" s="8"/>
      <c r="F13" s="8"/>
      <c r="G13" s="131"/>
      <c r="H13" s="8"/>
      <c r="I13" s="8"/>
      <c r="J13" s="131"/>
      <c r="K13" s="8"/>
      <c r="L13" s="8"/>
      <c r="M13" s="131"/>
      <c r="N13" s="132"/>
      <c r="O13" s="133"/>
      <c r="P13" s="134"/>
      <c r="Q13" s="8"/>
      <c r="R13" s="8"/>
      <c r="S13" s="131"/>
      <c r="T13" s="8"/>
      <c r="U13" s="8"/>
      <c r="V13" s="131"/>
    </row>
    <row r="14" spans="1:22" ht="18" customHeight="1" x14ac:dyDescent="0.25">
      <c r="A14" s="38" t="s">
        <v>7</v>
      </c>
      <c r="B14" s="39">
        <v>1.6249818451538318</v>
      </c>
      <c r="C14" s="39">
        <v>3.2913907131091742</v>
      </c>
      <c r="D14" s="62">
        <v>3.4334083908378483</v>
      </c>
      <c r="E14" s="39">
        <v>-6.5162455247844537</v>
      </c>
      <c r="F14" s="39">
        <v>2.5058432716999373</v>
      </c>
      <c r="G14" s="62">
        <v>17.910052223275052</v>
      </c>
      <c r="H14" s="15">
        <v>0.66404219352188154</v>
      </c>
      <c r="I14" s="15">
        <v>3.2052833223928525</v>
      </c>
      <c r="J14" s="62">
        <v>5.0095041216715996</v>
      </c>
      <c r="K14" s="39">
        <v>1.7481457810537404</v>
      </c>
      <c r="L14" s="39">
        <v>5.6275854262634466</v>
      </c>
      <c r="M14" s="62">
        <v>-0.94104397659659511</v>
      </c>
      <c r="N14" s="91">
        <v>0.11739653492687564</v>
      </c>
      <c r="O14" s="92">
        <v>3.7104192754113194</v>
      </c>
      <c r="P14" s="62"/>
      <c r="Q14" s="15">
        <v>7.6849426938131851</v>
      </c>
      <c r="R14" s="15">
        <v>7.8073758905348862</v>
      </c>
      <c r="S14" s="62">
        <v>1.6881208294954038</v>
      </c>
      <c r="T14" s="15">
        <v>6.7605272891310459</v>
      </c>
      <c r="U14" s="15">
        <v>7.3408478997311164</v>
      </c>
      <c r="V14" s="62">
        <v>4.4703207230180846</v>
      </c>
    </row>
    <row r="15" spans="1:22" ht="18" customHeight="1" x14ac:dyDescent="0.25">
      <c r="A15" s="38" t="s">
        <v>8</v>
      </c>
      <c r="B15" s="39">
        <v>1.7013904910202444</v>
      </c>
      <c r="C15" s="39">
        <v>3.7073175214026173</v>
      </c>
      <c r="D15" s="62">
        <v>1.4067901825936573</v>
      </c>
      <c r="E15" s="39">
        <v>-8.3787854470932466</v>
      </c>
      <c r="F15" s="39">
        <v>-0.26490922883926371</v>
      </c>
      <c r="G15" s="62">
        <v>4.5219036038774618</v>
      </c>
      <c r="H15" s="15">
        <v>-1.5359581688400203</v>
      </c>
      <c r="I15" s="15">
        <v>2.5202544898123542</v>
      </c>
      <c r="J15" s="62">
        <v>2.3124225251650832</v>
      </c>
      <c r="K15" s="39">
        <v>-1.2952405048010838</v>
      </c>
      <c r="L15" s="39">
        <v>1.5791995483334325</v>
      </c>
      <c r="M15" s="62">
        <v>1.7377181527946772</v>
      </c>
      <c r="N15" s="91">
        <v>-12.639313699123434</v>
      </c>
      <c r="O15" s="92">
        <v>-9.7401004951709105</v>
      </c>
      <c r="P15" s="62"/>
      <c r="Q15" s="15">
        <v>4.2954921357782867</v>
      </c>
      <c r="R15" s="15">
        <v>5.9834400740580929</v>
      </c>
      <c r="S15" s="62">
        <v>4.9341334265459764</v>
      </c>
      <c r="T15" s="15">
        <v>-1.9874828361709584</v>
      </c>
      <c r="U15" s="15">
        <v>0.90005700477159112</v>
      </c>
      <c r="V15" s="62">
        <v>0.3653483195919493</v>
      </c>
    </row>
    <row r="16" spans="1:22" ht="18" customHeight="1" x14ac:dyDescent="0.25">
      <c r="A16" s="38" t="s">
        <v>0</v>
      </c>
      <c r="B16" s="39">
        <v>1.047739244681192</v>
      </c>
      <c r="C16" s="39">
        <v>1.0474869704476457</v>
      </c>
      <c r="D16" s="62">
        <v>1.213101496158512</v>
      </c>
      <c r="E16" s="39">
        <v>0.13675474822342029</v>
      </c>
      <c r="F16" s="39">
        <v>-3.7198166297974118</v>
      </c>
      <c r="G16" s="62">
        <v>3.0561703563231903</v>
      </c>
      <c r="H16" s="15">
        <v>0.7440014065044257</v>
      </c>
      <c r="I16" s="15">
        <v>-0.53243281593269931</v>
      </c>
      <c r="J16" s="62">
        <v>1.8043352252836491</v>
      </c>
      <c r="K16" s="39">
        <v>2.489118197211067</v>
      </c>
      <c r="L16" s="39">
        <v>1.8773332595224668</v>
      </c>
      <c r="M16" s="62">
        <v>-2.1663049790628723</v>
      </c>
      <c r="N16" s="91">
        <v>0.42324527787713112</v>
      </c>
      <c r="O16" s="92">
        <v>-0.45622991273966912</v>
      </c>
      <c r="P16" s="62"/>
      <c r="Q16" s="15">
        <v>2.4959230351080524</v>
      </c>
      <c r="R16" s="15">
        <v>4.5951016936432092</v>
      </c>
      <c r="S16" s="62">
        <v>3.3764811120837699</v>
      </c>
      <c r="T16" s="15">
        <v>2.2830382159337499</v>
      </c>
      <c r="U16" s="15">
        <v>8.058295072919476</v>
      </c>
      <c r="V16" s="62">
        <v>-0.2599456445339956</v>
      </c>
    </row>
    <row r="17" spans="1:22" ht="18" customHeight="1" x14ac:dyDescent="0.25">
      <c r="A17" s="38" t="s">
        <v>9</v>
      </c>
      <c r="B17" s="39">
        <v>3.5519622811666891</v>
      </c>
      <c r="C17" s="39">
        <v>3.1185876133507513</v>
      </c>
      <c r="D17" s="62">
        <v>-0.73002758902721265</v>
      </c>
      <c r="E17" s="39">
        <v>-0.5427139437462597</v>
      </c>
      <c r="F17" s="39">
        <v>-3.3376079786693946</v>
      </c>
      <c r="G17" s="62">
        <v>4.2605258448298668</v>
      </c>
      <c r="H17" s="15">
        <v>2.3347657618091961</v>
      </c>
      <c r="I17" s="15">
        <v>1.2533626537911613</v>
      </c>
      <c r="J17" s="62">
        <v>0.64639354464879717</v>
      </c>
      <c r="K17" s="39">
        <v>3.2552461364923588</v>
      </c>
      <c r="L17" s="39">
        <v>1.2262239768790923</v>
      </c>
      <c r="M17" s="62">
        <v>1.3079060639074163</v>
      </c>
      <c r="N17" s="91">
        <v>-0.65690433830573425</v>
      </c>
      <c r="O17" s="92">
        <v>-0.821049731367957</v>
      </c>
      <c r="P17" s="62"/>
      <c r="Q17" s="15">
        <v>3.6788689661513128</v>
      </c>
      <c r="R17" s="15">
        <v>3.9600787622159026</v>
      </c>
      <c r="S17" s="62">
        <v>8.9520497221931432</v>
      </c>
      <c r="T17" s="15">
        <v>1.8118748567222887</v>
      </c>
      <c r="U17" s="15">
        <v>-1.8368694056957173E-2</v>
      </c>
      <c r="V17" s="62">
        <v>5.3756673209493737</v>
      </c>
    </row>
    <row r="18" spans="1:22" ht="18" customHeight="1" x14ac:dyDescent="0.25">
      <c r="A18" s="38" t="s">
        <v>10</v>
      </c>
      <c r="B18" s="39">
        <v>2.780008282465011</v>
      </c>
      <c r="C18" s="39">
        <v>2.5010019611720007</v>
      </c>
      <c r="D18" s="62">
        <v>1.3215461709621652</v>
      </c>
      <c r="E18" s="39">
        <v>0.22030031359337865</v>
      </c>
      <c r="F18" s="39">
        <v>-0.23393975345163853</v>
      </c>
      <c r="G18" s="62">
        <v>5.7928394836109138</v>
      </c>
      <c r="H18" s="15">
        <v>2.0142926706276572</v>
      </c>
      <c r="I18" s="15">
        <v>1.6972540934274609</v>
      </c>
      <c r="J18" s="62">
        <v>2.6106221450958262</v>
      </c>
      <c r="K18" s="39">
        <v>1.8016136159525358</v>
      </c>
      <c r="L18" s="39">
        <v>1.7183722965973065</v>
      </c>
      <c r="M18" s="62">
        <v>1.472816316605176</v>
      </c>
      <c r="N18" s="91">
        <v>-3.6232362205544772</v>
      </c>
      <c r="O18" s="92">
        <v>22.348061719408751</v>
      </c>
      <c r="P18" s="62"/>
      <c r="Q18" s="15">
        <v>4.1610153661230589</v>
      </c>
      <c r="R18" s="15">
        <v>8.5752491932347699</v>
      </c>
      <c r="S18" s="62">
        <v>10.666125670335747</v>
      </c>
      <c r="T18" s="15">
        <v>4.1905174003783578</v>
      </c>
      <c r="U18" s="15">
        <v>0.21283036001437788</v>
      </c>
      <c r="V18" s="62">
        <v>6.970639647645207</v>
      </c>
    </row>
    <row r="19" spans="1:22" ht="18" customHeight="1" x14ac:dyDescent="0.25">
      <c r="A19" s="38" t="s">
        <v>11</v>
      </c>
      <c r="B19" s="39">
        <v>2.6094987325853296</v>
      </c>
      <c r="C19" s="39">
        <v>1.4466546112115732</v>
      </c>
      <c r="D19" s="62">
        <v>0.5707605556319626</v>
      </c>
      <c r="E19" s="39">
        <v>-4.7606341043336935E-2</v>
      </c>
      <c r="F19" s="39">
        <v>1.8535877996911698</v>
      </c>
      <c r="G19" s="62">
        <v>8.1938160665512996</v>
      </c>
      <c r="H19" s="15">
        <v>1.7687491245003655</v>
      </c>
      <c r="I19" s="15">
        <v>1.5731165450642361</v>
      </c>
      <c r="J19" s="62">
        <v>2.9463060026007466</v>
      </c>
      <c r="K19" s="39">
        <v>-3.3280204831514477</v>
      </c>
      <c r="L19" s="39">
        <v>4.8450747774577287</v>
      </c>
      <c r="M19" s="62">
        <v>1.0804020100502512</v>
      </c>
      <c r="N19" s="91">
        <v>8.1293604804576596</v>
      </c>
      <c r="O19" s="92">
        <v>19.291327053540925</v>
      </c>
      <c r="P19" s="62"/>
      <c r="Q19" s="15">
        <v>9.1886402991602747</v>
      </c>
      <c r="R19" s="15">
        <v>9.8479684224088455</v>
      </c>
      <c r="S19" s="62">
        <v>1.3003159357209957</v>
      </c>
      <c r="T19" s="15">
        <v>7.1096705516044363</v>
      </c>
      <c r="U19" s="15">
        <v>4.7880343321476397</v>
      </c>
      <c r="V19" s="62">
        <v>-0.46052290585079925</v>
      </c>
    </row>
    <row r="20" spans="1:22" ht="18" customHeight="1" x14ac:dyDescent="0.25">
      <c r="A20" s="38" t="s">
        <v>12</v>
      </c>
      <c r="B20" s="39">
        <v>0.42811417573451843</v>
      </c>
      <c r="C20" s="39">
        <v>2.297348972367832</v>
      </c>
      <c r="D20" s="62">
        <v>0.9025205121603912</v>
      </c>
      <c r="E20" s="39">
        <v>0.45493101280885573</v>
      </c>
      <c r="F20" s="39">
        <v>2.4875999671964841</v>
      </c>
      <c r="G20" s="62">
        <v>7.1088811373261453</v>
      </c>
      <c r="H20" s="15">
        <v>0.43693001496555517</v>
      </c>
      <c r="I20" s="15">
        <v>2.3599038062062574</v>
      </c>
      <c r="J20" s="62">
        <v>2.9457276606871412</v>
      </c>
      <c r="K20" s="39">
        <v>1.5389055333744428</v>
      </c>
      <c r="L20" s="39">
        <v>1.8981582773237256</v>
      </c>
      <c r="M20" s="62">
        <v>1.1703950748089642</v>
      </c>
      <c r="N20" s="91">
        <v>-22.293909935045118</v>
      </c>
      <c r="O20" s="92">
        <v>-3.9523141654978962</v>
      </c>
      <c r="P20" s="62"/>
      <c r="Q20" s="15">
        <v>1.9178821286621226</v>
      </c>
      <c r="R20" s="15">
        <v>8.2548959403134674</v>
      </c>
      <c r="S20" s="62">
        <v>1.3617529023234889</v>
      </c>
      <c r="T20" s="15">
        <v>-0.52981352051522235</v>
      </c>
      <c r="U20" s="15">
        <v>1.8619989852866565</v>
      </c>
      <c r="V20" s="62">
        <v>7.5324037543178068E-2</v>
      </c>
    </row>
    <row r="21" spans="1:22" ht="18" customHeight="1" x14ac:dyDescent="0.25">
      <c r="A21" s="38" t="s">
        <v>13</v>
      </c>
      <c r="B21" s="39">
        <v>6.4788461743762742</v>
      </c>
      <c r="C21" s="39">
        <v>2.741533470089172</v>
      </c>
      <c r="D21" s="62">
        <v>-0.29412281335204371</v>
      </c>
      <c r="E21" s="39">
        <v>2.4558142812471098</v>
      </c>
      <c r="F21" s="39">
        <v>-3.3233173851927318</v>
      </c>
      <c r="G21" s="62">
        <v>6.6567955250824822</v>
      </c>
      <c r="H21" s="15">
        <v>5.1653130248717298</v>
      </c>
      <c r="I21" s="15">
        <v>0.8123577929465301</v>
      </c>
      <c r="J21" s="62">
        <v>1.8261991213519082</v>
      </c>
      <c r="K21" s="39">
        <v>5.9194111488776873</v>
      </c>
      <c r="L21" s="39">
        <v>1.5930518786865451</v>
      </c>
      <c r="M21" s="62">
        <v>1.539498948523361</v>
      </c>
      <c r="N21" s="91">
        <v>-24.521657760594941</v>
      </c>
      <c r="O21" s="92">
        <v>-14.955466379563473</v>
      </c>
      <c r="P21" s="62"/>
      <c r="Q21" s="15">
        <v>2.7756567613446332</v>
      </c>
      <c r="R21" s="15">
        <v>3.5532387153817107</v>
      </c>
      <c r="S21" s="62">
        <v>-0.88703102533315548</v>
      </c>
      <c r="T21" s="15">
        <v>-9.5337135787320545E-2</v>
      </c>
      <c r="U21" s="15">
        <v>3.1602122097023253</v>
      </c>
      <c r="V21" s="62">
        <v>-0.45375502662754047</v>
      </c>
    </row>
    <row r="22" spans="1:22" ht="18" customHeight="1" x14ac:dyDescent="0.25">
      <c r="A22" s="38" t="s">
        <v>14</v>
      </c>
      <c r="B22" s="39">
        <v>4.5007979502342046</v>
      </c>
      <c r="C22" s="39">
        <v>2.6957050606195221</v>
      </c>
      <c r="D22" s="62">
        <v>-0.51871379771275805</v>
      </c>
      <c r="E22" s="39">
        <v>1.161411264374248</v>
      </c>
      <c r="F22" s="39">
        <v>-0.71218964434770338</v>
      </c>
      <c r="G22" s="62">
        <v>5.7116433509941889</v>
      </c>
      <c r="H22" s="15">
        <v>3.111875538942956</v>
      </c>
      <c r="I22" s="15">
        <v>1.3051005460114529</v>
      </c>
      <c r="J22" s="62">
        <v>1.9729820660274993</v>
      </c>
      <c r="K22" s="39">
        <v>1.5249191906161046</v>
      </c>
      <c r="L22" s="39">
        <v>2.2974364333564115</v>
      </c>
      <c r="M22" s="62">
        <v>-0.42198011411456732</v>
      </c>
      <c r="N22" s="91">
        <v>10.192634946565924</v>
      </c>
      <c r="O22" s="92">
        <v>-8.5703343134590195</v>
      </c>
      <c r="P22" s="62"/>
      <c r="Q22" s="15">
        <v>5.1894187975038477</v>
      </c>
      <c r="R22" s="15">
        <v>4.4749098779240049</v>
      </c>
      <c r="S22" s="62">
        <v>5.7817752260507778</v>
      </c>
      <c r="T22" s="15">
        <v>2.4669044450835935</v>
      </c>
      <c r="U22" s="15">
        <v>0.99727826368076611</v>
      </c>
      <c r="V22" s="62">
        <v>3.8815948127168891</v>
      </c>
    </row>
    <row r="23" spans="1:22" ht="18" customHeight="1" x14ac:dyDescent="0.25">
      <c r="A23" s="38" t="s">
        <v>15</v>
      </c>
      <c r="B23" s="39">
        <v>5.2984640608620266</v>
      </c>
      <c r="C23" s="39">
        <v>2.5491691086635004</v>
      </c>
      <c r="D23" s="62">
        <v>-1.0730377841876131</v>
      </c>
      <c r="E23" s="39">
        <v>0.40090814753262299</v>
      </c>
      <c r="F23" s="39">
        <v>1.292061119903978</v>
      </c>
      <c r="G23" s="62">
        <v>7.0865547145919132</v>
      </c>
      <c r="H23" s="15">
        <v>3.4352437414693857</v>
      </c>
      <c r="I23" s="15">
        <v>2.084946279390623</v>
      </c>
      <c r="J23" s="62">
        <v>1.9167205257306801</v>
      </c>
      <c r="K23" s="39">
        <v>1.2603402832937225</v>
      </c>
      <c r="L23" s="39">
        <v>2.9650382842846037</v>
      </c>
      <c r="M23" s="62">
        <v>1.5898721142642473</v>
      </c>
      <c r="N23" s="91">
        <v>23.079028395484091</v>
      </c>
      <c r="O23" s="92">
        <v>-6.9122470535912832</v>
      </c>
      <c r="P23" s="62"/>
      <c r="Q23" s="15">
        <v>12.96771116204344</v>
      </c>
      <c r="R23" s="15">
        <v>-0.20425770615547365</v>
      </c>
      <c r="S23" s="62">
        <v>4.3812834698347629</v>
      </c>
      <c r="T23" s="15">
        <v>8.9014208406695658</v>
      </c>
      <c r="U23" s="15">
        <v>2.5098289403544181</v>
      </c>
      <c r="V23" s="62">
        <v>1.189344411163888</v>
      </c>
    </row>
    <row r="24" spans="1:22" ht="18" customHeight="1" x14ac:dyDescent="0.25">
      <c r="A24" s="38" t="s">
        <v>16</v>
      </c>
      <c r="B24" s="39">
        <v>6.227817916785499</v>
      </c>
      <c r="C24" s="39">
        <v>2.9797317831220624</v>
      </c>
      <c r="D24" s="62">
        <v>-1.2338437083023288</v>
      </c>
      <c r="E24" s="39">
        <v>1.2967256245278596</v>
      </c>
      <c r="F24" s="39">
        <v>0.65394941213985214</v>
      </c>
      <c r="G24" s="62">
        <v>5.7254394996563711</v>
      </c>
      <c r="H24" s="15">
        <v>4.0979880783346569</v>
      </c>
      <c r="I24" s="15">
        <v>2.0022156772676918</v>
      </c>
      <c r="J24" s="62">
        <v>1.6524503311258278</v>
      </c>
      <c r="K24" s="39">
        <v>1.6910228402373908</v>
      </c>
      <c r="L24" s="39">
        <v>2.3231936537148972</v>
      </c>
      <c r="M24" s="62">
        <v>2.0834930372889189</v>
      </c>
      <c r="N24" s="91">
        <v>12.919873779822465</v>
      </c>
      <c r="O24" s="92">
        <v>21.075998955340822</v>
      </c>
      <c r="P24" s="62"/>
      <c r="Q24" s="15">
        <v>7.8879784352117586</v>
      </c>
      <c r="R24" s="15">
        <v>-1.4133397142866022</v>
      </c>
      <c r="S24" s="62">
        <v>7.0873116191689025</v>
      </c>
      <c r="T24" s="15">
        <v>3.4712500337247403</v>
      </c>
      <c r="U24" s="15">
        <v>3.489370948466302</v>
      </c>
      <c r="V24" s="62">
        <v>4.2528621399666582</v>
      </c>
    </row>
    <row r="25" spans="1:22" ht="18" customHeight="1" x14ac:dyDescent="0.25">
      <c r="A25" s="38" t="s">
        <v>17</v>
      </c>
      <c r="B25" s="39">
        <v>1.667420029869688</v>
      </c>
      <c r="C25" s="39">
        <v>2.2656876215137887</v>
      </c>
      <c r="D25" s="62">
        <v>1.582980762379397</v>
      </c>
      <c r="E25" s="39">
        <v>0.29061688115521722</v>
      </c>
      <c r="F25" s="39">
        <v>1.6737855265245305</v>
      </c>
      <c r="G25" s="62">
        <v>7.0715848850897078</v>
      </c>
      <c r="H25" s="15">
        <v>1.1886611821901816</v>
      </c>
      <c r="I25" s="15">
        <v>2.061690850879172</v>
      </c>
      <c r="J25" s="62">
        <v>3.4674174782036129</v>
      </c>
      <c r="K25" s="39">
        <v>-0.40227978118328983</v>
      </c>
      <c r="L25" s="39">
        <v>2.3801626821624522</v>
      </c>
      <c r="M25" s="62">
        <v>2.1182838042430467</v>
      </c>
      <c r="N25" s="91">
        <v>-0.36477296146183968</v>
      </c>
      <c r="O25" s="92">
        <v>-15.555126552168726</v>
      </c>
      <c r="P25" s="62"/>
      <c r="Q25" s="15">
        <v>4.8609134412259891</v>
      </c>
      <c r="R25" s="15">
        <v>2.4938071733321974</v>
      </c>
      <c r="S25" s="62">
        <v>-0.33622247928152188</v>
      </c>
      <c r="T25" s="15">
        <v>2.2946533429951912</v>
      </c>
      <c r="U25" s="15">
        <v>-6.0567973254604224E-2</v>
      </c>
      <c r="V25" s="62">
        <v>1.6618236620447497</v>
      </c>
    </row>
    <row r="26" spans="1:22" ht="18" customHeight="1" x14ac:dyDescent="0.25">
      <c r="A26" s="38" t="s">
        <v>18</v>
      </c>
      <c r="B26" s="39">
        <v>5.6545778707951513</v>
      </c>
      <c r="C26" s="39">
        <v>2.0546201397793711</v>
      </c>
      <c r="D26" s="62">
        <v>-0.84485231817193063</v>
      </c>
      <c r="E26" s="39">
        <v>2.6806437625934145</v>
      </c>
      <c r="F26" s="39">
        <v>1.7825931830601709</v>
      </c>
      <c r="G26" s="62">
        <v>6.7583397673118393</v>
      </c>
      <c r="H26" s="15">
        <v>4.4224561942822014</v>
      </c>
      <c r="I26" s="15">
        <v>1.9437974012783856</v>
      </c>
      <c r="J26" s="62">
        <v>2.2477608573040047</v>
      </c>
      <c r="K26" s="39">
        <v>1.6504936324673183</v>
      </c>
      <c r="L26" s="39">
        <v>1.5586751497147258</v>
      </c>
      <c r="M26" s="62">
        <v>-0.80375469592519599</v>
      </c>
      <c r="N26" s="91">
        <v>1.7278303760914016</v>
      </c>
      <c r="O26" s="92">
        <v>-20.049344612101812</v>
      </c>
      <c r="P26" s="62"/>
      <c r="Q26" s="15">
        <v>9.4929903760574899</v>
      </c>
      <c r="R26" s="15">
        <v>8.8451223426837728</v>
      </c>
      <c r="S26" s="62">
        <v>4.7208612789167423</v>
      </c>
      <c r="T26" s="15">
        <v>7.8785840329291084</v>
      </c>
      <c r="U26" s="15">
        <v>4.4275679331197022</v>
      </c>
      <c r="V26" s="62">
        <v>5.6889439437983667</v>
      </c>
    </row>
    <row r="27" spans="1:22" ht="18" customHeight="1" x14ac:dyDescent="0.25">
      <c r="A27" s="38" t="s">
        <v>19</v>
      </c>
      <c r="B27" s="39">
        <v>3.4346137180822356</v>
      </c>
      <c r="C27" s="39">
        <v>1.6100867806495613</v>
      </c>
      <c r="D27" s="62">
        <v>0.18718627493526596</v>
      </c>
      <c r="E27" s="39">
        <v>-0.93498049045268405</v>
      </c>
      <c r="F27" s="39">
        <v>-1.5600033277011036</v>
      </c>
      <c r="G27" s="62">
        <v>7.8035616973285817</v>
      </c>
      <c r="H27" s="15">
        <v>1.911701782049555</v>
      </c>
      <c r="I27" s="15">
        <v>0.53609349563865194</v>
      </c>
      <c r="J27" s="62">
        <v>2.7137362111517236</v>
      </c>
      <c r="K27" s="39">
        <v>-6.6904627305008564</v>
      </c>
      <c r="L27" s="39">
        <v>10.100268180823587</v>
      </c>
      <c r="M27" s="62">
        <v>0.32976503991235562</v>
      </c>
      <c r="N27" s="91">
        <v>-8.0101221079691509</v>
      </c>
      <c r="O27" s="92">
        <v>-15.493978639233598</v>
      </c>
      <c r="P27" s="62"/>
      <c r="Q27" s="15">
        <v>3.715418532455125</v>
      </c>
      <c r="R27" s="15">
        <v>2.1846409110914635</v>
      </c>
      <c r="S27" s="62">
        <v>6.2786824010123645</v>
      </c>
      <c r="T27" s="15">
        <v>4.4884678900987689</v>
      </c>
      <c r="U27" s="15">
        <v>1.1199380775808416</v>
      </c>
      <c r="V27" s="62">
        <v>5.4880205887403255</v>
      </c>
    </row>
    <row r="28" spans="1:22" ht="18" customHeight="1" x14ac:dyDescent="0.25">
      <c r="A28" s="38" t="s">
        <v>20</v>
      </c>
      <c r="B28" s="39">
        <v>3.337767822609095</v>
      </c>
      <c r="C28" s="39">
        <v>3.0502200468884957</v>
      </c>
      <c r="D28" s="62">
        <v>-0.53203802894478458</v>
      </c>
      <c r="E28" s="39">
        <v>0.489942329704941</v>
      </c>
      <c r="F28" s="39">
        <v>0.41282440089675038</v>
      </c>
      <c r="G28" s="62">
        <v>7.3706647398843934</v>
      </c>
      <c r="H28" s="15">
        <v>2.288983879109431</v>
      </c>
      <c r="I28" s="15">
        <v>2.0960150776588682</v>
      </c>
      <c r="J28" s="62">
        <v>2.2800080216791021</v>
      </c>
      <c r="K28" s="39">
        <v>-0.56127112432359816</v>
      </c>
      <c r="L28" s="39">
        <v>8.4178376870328773</v>
      </c>
      <c r="M28" s="62">
        <v>3.0215694825545332</v>
      </c>
      <c r="N28" s="91">
        <v>-2.2536966121259869</v>
      </c>
      <c r="O28" s="92">
        <v>6.710780362532101</v>
      </c>
      <c r="P28" s="62"/>
      <c r="Q28" s="15">
        <v>11.45561027633825</v>
      </c>
      <c r="R28" s="15">
        <v>-8.2508668263295224</v>
      </c>
      <c r="S28" s="62">
        <v>-1.5790767091430009</v>
      </c>
      <c r="T28" s="15">
        <v>12.81997879068701</v>
      </c>
      <c r="U28" s="15">
        <v>6.0680939420678159</v>
      </c>
      <c r="V28" s="62">
        <v>-3.2124711390149421</v>
      </c>
    </row>
    <row r="29" spans="1:22" ht="18" customHeight="1" x14ac:dyDescent="0.25">
      <c r="A29" s="38" t="s">
        <v>21</v>
      </c>
      <c r="B29" s="39">
        <v>2.3303036163217947</v>
      </c>
      <c r="C29" s="39">
        <v>3.6254079474338381</v>
      </c>
      <c r="D29" s="62">
        <v>0.18636877590013945</v>
      </c>
      <c r="E29" s="39">
        <v>2.6705406931377711</v>
      </c>
      <c r="F29" s="39">
        <v>3.2335520258822568</v>
      </c>
      <c r="G29" s="62">
        <v>5.9268419105808334</v>
      </c>
      <c r="H29" s="15">
        <v>2.4560457466537562</v>
      </c>
      <c r="I29" s="15">
        <v>3.4802857491991963</v>
      </c>
      <c r="J29" s="62">
        <v>2.3072598988871036</v>
      </c>
      <c r="K29" s="39">
        <v>1.539019753269055</v>
      </c>
      <c r="L29" s="39">
        <v>4.6544777272776496</v>
      </c>
      <c r="M29" s="62">
        <v>2.061430448650718</v>
      </c>
      <c r="N29" s="91">
        <v>9.8475525030767397</v>
      </c>
      <c r="O29" s="92">
        <v>-22.915845967581632</v>
      </c>
      <c r="P29" s="62"/>
      <c r="Q29" s="15">
        <v>8.3042418140646088</v>
      </c>
      <c r="R29" s="15">
        <v>2.6131678831674745</v>
      </c>
      <c r="S29" s="62">
        <v>4.9364008846776368</v>
      </c>
      <c r="T29" s="15">
        <v>3.8536230601641663</v>
      </c>
      <c r="U29" s="15">
        <v>0.77146808329354655</v>
      </c>
      <c r="V29" s="62">
        <v>2.8036920281389817</v>
      </c>
    </row>
    <row r="30" spans="1:22" ht="18" customHeight="1" x14ac:dyDescent="0.25">
      <c r="A30" s="38" t="s">
        <v>22</v>
      </c>
      <c r="B30" s="39">
        <v>3.6018801281121493</v>
      </c>
      <c r="C30" s="39">
        <v>1.2006341830730636</v>
      </c>
      <c r="D30" s="62">
        <v>-1.5195363619368105</v>
      </c>
      <c r="E30" s="39">
        <v>-4.7357665426901541</v>
      </c>
      <c r="F30" s="39">
        <v>-0.45005427251236685</v>
      </c>
      <c r="G30" s="62">
        <v>3.4619926390098001</v>
      </c>
      <c r="H30" s="15">
        <v>-0.48003137512280919</v>
      </c>
      <c r="I30" s="15">
        <v>0.42705484960591927</v>
      </c>
      <c r="J30" s="62">
        <v>0.79462004788942187</v>
      </c>
      <c r="K30" s="39">
        <v>-1.2971548731980442</v>
      </c>
      <c r="L30" s="39">
        <v>3.9013236137135623</v>
      </c>
      <c r="M30" s="62">
        <v>-0.2250142563927312</v>
      </c>
      <c r="N30" s="91">
        <v>-24.538842231553691</v>
      </c>
      <c r="O30" s="92">
        <v>-23.120683658766829</v>
      </c>
      <c r="P30" s="62"/>
      <c r="Q30" s="15">
        <v>-1.0220645318585149</v>
      </c>
      <c r="R30" s="15">
        <v>12.935281458241501</v>
      </c>
      <c r="S30" s="62">
        <v>19.104825424886496</v>
      </c>
      <c r="T30" s="15">
        <v>0.35054403970665732</v>
      </c>
      <c r="U30" s="15">
        <v>-0.37985606185037557</v>
      </c>
      <c r="V30" s="62">
        <v>8.7446908809712358</v>
      </c>
    </row>
    <row r="31" spans="1:22" ht="18" customHeight="1" x14ac:dyDescent="0.25">
      <c r="A31" s="38" t="s">
        <v>23</v>
      </c>
      <c r="B31" s="39">
        <v>2.956821243559296</v>
      </c>
      <c r="C31" s="39">
        <v>2.2477922264788934</v>
      </c>
      <c r="D31" s="62">
        <v>1.6093874828675505</v>
      </c>
      <c r="E31" s="39">
        <v>7.0239738131848098E-2</v>
      </c>
      <c r="F31" s="39">
        <v>-2.0456462806942555</v>
      </c>
      <c r="G31" s="62">
        <v>5.0598054256658065</v>
      </c>
      <c r="H31" s="15">
        <v>1.782882569445716</v>
      </c>
      <c r="I31" s="15">
        <v>0.53108187242341187</v>
      </c>
      <c r="J31" s="62">
        <v>2.953658608603996</v>
      </c>
      <c r="K31" s="39">
        <v>2.8837037540193617</v>
      </c>
      <c r="L31" s="39">
        <v>1.6340042496013092</v>
      </c>
      <c r="M31" s="62">
        <v>0.16807460792503343</v>
      </c>
      <c r="N31" s="91">
        <v>24.919723793015258</v>
      </c>
      <c r="O31" s="92">
        <v>8.6748330887956229</v>
      </c>
      <c r="P31" s="62"/>
      <c r="Q31" s="15">
        <v>3.740006094287331</v>
      </c>
      <c r="R31" s="15">
        <v>8.5167390498569819</v>
      </c>
      <c r="S31" s="62">
        <v>3.6869953018360864</v>
      </c>
      <c r="T31" s="15">
        <v>0.14508884207178915</v>
      </c>
      <c r="U31" s="15">
        <v>6.1221148312064617</v>
      </c>
      <c r="V31" s="62">
        <v>-0.3294964163319884</v>
      </c>
    </row>
    <row r="32" spans="1:22" ht="18" customHeight="1" x14ac:dyDescent="0.25">
      <c r="A32" s="38" t="s">
        <v>58</v>
      </c>
      <c r="B32" s="39">
        <v>18.780773485456479</v>
      </c>
      <c r="C32" s="39">
        <v>-3.929768176547392</v>
      </c>
      <c r="D32" s="62">
        <v>6.8922913162071486</v>
      </c>
      <c r="E32" s="39">
        <v>-0.92313754186485042</v>
      </c>
      <c r="F32" s="39">
        <v>4.7581172059199499</v>
      </c>
      <c r="G32" s="62">
        <v>1.8954390151309723</v>
      </c>
      <c r="H32" s="15">
        <v>13.299983559970878</v>
      </c>
      <c r="I32" s="15">
        <v>-1.8165360750659867</v>
      </c>
      <c r="J32" s="62">
        <v>5.5954735145710321</v>
      </c>
      <c r="K32" s="39">
        <v>1.449951610673303</v>
      </c>
      <c r="L32" s="39">
        <v>6.9902730695194455</v>
      </c>
      <c r="M32" s="62">
        <v>1.8564957448671713</v>
      </c>
      <c r="N32" s="91">
        <v>-46.834435252172106</v>
      </c>
      <c r="O32" s="92">
        <v>-18.354059509082621</v>
      </c>
      <c r="P32" s="62"/>
      <c r="Q32" s="15">
        <v>3.9269993570404074</v>
      </c>
      <c r="R32" s="15">
        <v>-14.146798013927885</v>
      </c>
      <c r="S32" s="62">
        <v>-7.8897285711646123</v>
      </c>
      <c r="T32" s="15">
        <v>-3.6613288432680724</v>
      </c>
      <c r="U32" s="15">
        <v>-18.392494113173328</v>
      </c>
      <c r="V32" s="62">
        <v>-2.0959720417581433</v>
      </c>
    </row>
    <row r="33" spans="1:22" s="5" customFormat="1" ht="10.199999999999999" customHeight="1" x14ac:dyDescent="0.25">
      <c r="A33" s="95"/>
      <c r="B33" s="39"/>
      <c r="C33" s="39"/>
      <c r="D33" s="62"/>
      <c r="E33" s="39"/>
      <c r="F33" s="39"/>
      <c r="G33" s="62"/>
      <c r="H33" s="15"/>
      <c r="I33" s="15"/>
      <c r="J33" s="62"/>
      <c r="K33" s="39"/>
      <c r="L33" s="39"/>
      <c r="M33" s="62"/>
      <c r="N33" s="91"/>
      <c r="O33" s="92"/>
      <c r="P33" s="62"/>
      <c r="Q33" s="15"/>
      <c r="R33" s="15"/>
      <c r="S33" s="62"/>
      <c r="T33" s="15"/>
      <c r="U33" s="15"/>
      <c r="V33" s="62"/>
    </row>
    <row r="34" spans="1:22" ht="17.399999999999999" customHeight="1" x14ac:dyDescent="0.25">
      <c r="A34" s="40" t="s">
        <v>6</v>
      </c>
      <c r="B34" s="41">
        <v>2.5914098320503713</v>
      </c>
      <c r="C34" s="41">
        <v>2.7873201353285237</v>
      </c>
      <c r="D34" s="73">
        <v>1.5250947602660592</v>
      </c>
      <c r="E34" s="41">
        <v>-1.1101674680259632</v>
      </c>
      <c r="F34" s="41">
        <v>0.45147773430503613</v>
      </c>
      <c r="G34" s="73">
        <v>7.2446679298450176</v>
      </c>
      <c r="H34" s="42">
        <v>1.5309771693506617</v>
      </c>
      <c r="I34" s="42">
        <v>2.1355523574884763</v>
      </c>
      <c r="J34" s="73">
        <v>3.0947069276021133</v>
      </c>
      <c r="K34" s="41">
        <v>0.96078910047679134</v>
      </c>
      <c r="L34" s="41">
        <v>3.6424988886006977</v>
      </c>
      <c r="M34" s="73">
        <v>0.49996778145641324</v>
      </c>
      <c r="N34" s="93">
        <v>-0.65824870105248057</v>
      </c>
      <c r="O34" s="94">
        <v>-1.1865992429336931</v>
      </c>
      <c r="P34" s="73"/>
      <c r="Q34" s="42">
        <v>6.4465576058174836</v>
      </c>
      <c r="R34" s="42">
        <v>5.5516124423396018</v>
      </c>
      <c r="S34" s="73">
        <v>3.72956165965571</v>
      </c>
      <c r="T34" s="42">
        <v>4.4355421741361098</v>
      </c>
      <c r="U34" s="42">
        <v>3.8736256459823477</v>
      </c>
      <c r="V34" s="73">
        <v>3.1695429267365762</v>
      </c>
    </row>
    <row r="35" spans="1:22" ht="13.2" x14ac:dyDescent="0.25">
      <c r="A35" s="74"/>
      <c r="B35" s="7"/>
      <c r="C35" s="8"/>
      <c r="D35" s="7"/>
      <c r="E35" s="7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22" ht="13.2" x14ac:dyDescent="0.25">
      <c r="A36" s="7"/>
      <c r="B36" s="7"/>
      <c r="C36" s="8"/>
      <c r="D36" s="7"/>
      <c r="E36" s="7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22" ht="13.2" x14ac:dyDescent="0.25">
      <c r="A37" s="7"/>
      <c r="B37" s="7"/>
      <c r="C37" s="8"/>
      <c r="D37" s="7"/>
      <c r="E37" s="7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22" ht="13.2" x14ac:dyDescent="0.25">
      <c r="A38" s="7"/>
      <c r="B38" s="7"/>
      <c r="C38" s="8"/>
      <c r="D38" s="7"/>
      <c r="E38" s="7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phoneticPr fontId="1" type="noConversion"/>
  <pageMargins left="0.6692913385826772" right="0.27559055118110237" top="0.70866141732283472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H21" sqref="AH21"/>
    </sheetView>
  </sheetViews>
  <sheetFormatPr defaultColWidth="9.109375" defaultRowHeight="12.6" x14ac:dyDescent="0.2"/>
  <cols>
    <col min="1" max="1" width="17.44140625" style="1" customWidth="1"/>
    <col min="2" max="2" width="6.109375" style="1" customWidth="1"/>
    <col min="3" max="3" width="5.6640625" style="1" customWidth="1"/>
    <col min="4" max="4" width="5.44140625" style="1" customWidth="1"/>
    <col min="5" max="5" width="5.6640625" style="1" customWidth="1"/>
    <col min="6" max="6" width="5.5546875" style="1" customWidth="1"/>
    <col min="7" max="8" width="5.44140625" style="1" customWidth="1"/>
    <col min="9" max="10" width="5.88671875" style="1" customWidth="1"/>
    <col min="11" max="12" width="5.33203125" style="1" customWidth="1"/>
    <col min="13" max="14" width="5.44140625" style="1" customWidth="1"/>
    <col min="15" max="15" width="5" style="1" customWidth="1"/>
    <col min="16" max="17" width="5.33203125" style="1" customWidth="1"/>
    <col min="18" max="18" width="6.109375" style="1" customWidth="1"/>
    <col min="19" max="20" width="6.109375" style="1" hidden="1" customWidth="1"/>
    <col min="21" max="21" width="6.109375" style="1" customWidth="1"/>
    <col min="22" max="22" width="6.44140625" style="1" customWidth="1"/>
    <col min="23" max="24" width="5.88671875" style="1" customWidth="1"/>
    <col min="25" max="26" width="5.33203125" style="1" customWidth="1"/>
    <col min="27" max="28" width="5.44140625" style="1" customWidth="1"/>
    <col min="29" max="30" width="6.109375" style="1" customWidth="1"/>
    <col min="31" max="32" width="6.44140625" style="1" customWidth="1"/>
    <col min="33" max="16384" width="9.109375" style="1"/>
  </cols>
  <sheetData>
    <row r="1" spans="1:32" x14ac:dyDescent="0.2">
      <c r="A1" s="3" t="s">
        <v>1</v>
      </c>
    </row>
    <row r="2" spans="1:32" x14ac:dyDescent="0.2">
      <c r="A2" s="4">
        <v>42892</v>
      </c>
    </row>
    <row r="3" spans="1:32" ht="6" customHeight="1" x14ac:dyDescent="0.2"/>
    <row r="4" spans="1:32" ht="17.399999999999999" x14ac:dyDescent="0.3">
      <c r="A4" s="10" t="s">
        <v>77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32" ht="15.75" customHeight="1" x14ac:dyDescent="0.25">
      <c r="A5" s="78" t="s">
        <v>73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32" ht="16.5" customHeight="1" x14ac:dyDescent="0.25">
      <c r="A6" s="7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32" ht="8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32" ht="15" customHeight="1" x14ac:dyDescent="0.3">
      <c r="A8" s="31" t="s">
        <v>5</v>
      </c>
      <c r="B8" s="57" t="s">
        <v>2</v>
      </c>
      <c r="C8" s="51" t="s">
        <v>31</v>
      </c>
      <c r="D8" s="17"/>
      <c r="E8" s="18" t="s">
        <v>32</v>
      </c>
      <c r="F8" s="17"/>
      <c r="G8" s="18" t="s">
        <v>31</v>
      </c>
      <c r="H8" s="17"/>
      <c r="I8" s="18" t="s">
        <v>33</v>
      </c>
      <c r="J8" s="17"/>
      <c r="K8" s="34" t="s">
        <v>34</v>
      </c>
      <c r="L8" s="19"/>
      <c r="M8" s="34" t="s">
        <v>35</v>
      </c>
      <c r="N8" s="19"/>
      <c r="O8" s="34" t="s">
        <v>36</v>
      </c>
      <c r="P8" s="19"/>
      <c r="Q8" s="18" t="s">
        <v>37</v>
      </c>
      <c r="R8" s="19"/>
      <c r="S8" s="75" t="s">
        <v>53</v>
      </c>
      <c r="T8" s="19"/>
      <c r="U8" s="108" t="s">
        <v>61</v>
      </c>
      <c r="V8" s="109"/>
      <c r="W8" s="96" t="s">
        <v>68</v>
      </c>
      <c r="X8" s="19"/>
      <c r="Y8" s="104" t="s">
        <v>60</v>
      </c>
      <c r="Z8" s="99"/>
      <c r="AA8" s="34" t="s">
        <v>49</v>
      </c>
      <c r="AB8" s="19"/>
      <c r="AC8" s="34" t="s">
        <v>68</v>
      </c>
      <c r="AD8" s="19"/>
      <c r="AE8" s="104" t="s">
        <v>60</v>
      </c>
      <c r="AF8" s="99"/>
    </row>
    <row r="9" spans="1:32" ht="15" customHeight="1" x14ac:dyDescent="0.3">
      <c r="A9" s="32"/>
      <c r="B9" s="58" t="s">
        <v>3</v>
      </c>
      <c r="C9" s="52" t="s">
        <v>38</v>
      </c>
      <c r="D9" s="21"/>
      <c r="E9" s="20" t="s">
        <v>39</v>
      </c>
      <c r="F9" s="21"/>
      <c r="G9" s="20" t="s">
        <v>40</v>
      </c>
      <c r="H9" s="21"/>
      <c r="I9" s="20" t="s">
        <v>41</v>
      </c>
      <c r="J9" s="21"/>
      <c r="K9" s="35" t="s">
        <v>42</v>
      </c>
      <c r="L9" s="22"/>
      <c r="M9" s="35" t="s">
        <v>43</v>
      </c>
      <c r="N9" s="22"/>
      <c r="O9" s="35" t="s">
        <v>44</v>
      </c>
      <c r="P9" s="22"/>
      <c r="Q9" s="20" t="s">
        <v>45</v>
      </c>
      <c r="R9" s="22"/>
      <c r="S9" s="77" t="s">
        <v>54</v>
      </c>
      <c r="T9" s="22"/>
      <c r="U9" s="110" t="s">
        <v>62</v>
      </c>
      <c r="V9" s="111"/>
      <c r="W9" s="97" t="s">
        <v>69</v>
      </c>
      <c r="X9" s="22"/>
      <c r="Y9" s="105" t="s">
        <v>59</v>
      </c>
      <c r="Z9" s="100"/>
      <c r="AA9" s="35" t="s">
        <v>50</v>
      </c>
      <c r="AB9" s="22"/>
      <c r="AC9" s="35" t="s">
        <v>65</v>
      </c>
      <c r="AD9" s="22"/>
      <c r="AE9" s="105" t="s">
        <v>70</v>
      </c>
      <c r="AF9" s="100"/>
    </row>
    <row r="10" spans="1:32" ht="15" customHeight="1" x14ac:dyDescent="0.3">
      <c r="A10" s="32"/>
      <c r="B10" s="58" t="s">
        <v>4</v>
      </c>
      <c r="C10" s="53" t="s">
        <v>42</v>
      </c>
      <c r="D10" s="54"/>
      <c r="E10" s="55" t="s">
        <v>42</v>
      </c>
      <c r="F10" s="54"/>
      <c r="G10" s="55" t="s">
        <v>46</v>
      </c>
      <c r="H10" s="54"/>
      <c r="I10" s="55" t="s">
        <v>42</v>
      </c>
      <c r="J10" s="54"/>
      <c r="K10" s="35"/>
      <c r="L10" s="22"/>
      <c r="M10" s="35" t="s">
        <v>47</v>
      </c>
      <c r="N10" s="22"/>
      <c r="O10" s="35" t="s">
        <v>48</v>
      </c>
      <c r="P10" s="22"/>
      <c r="Q10" s="55" t="s">
        <v>42</v>
      </c>
      <c r="R10" s="22"/>
      <c r="S10" s="55" t="s">
        <v>42</v>
      </c>
      <c r="T10" s="22"/>
      <c r="U10" s="110" t="s">
        <v>63</v>
      </c>
      <c r="V10" s="111"/>
      <c r="W10" s="97" t="s">
        <v>42</v>
      </c>
      <c r="X10" s="22"/>
      <c r="Y10" s="105" t="s">
        <v>42</v>
      </c>
      <c r="Z10" s="100"/>
      <c r="AA10" s="55" t="s">
        <v>42</v>
      </c>
      <c r="AB10" s="22"/>
      <c r="AC10" s="55" t="s">
        <v>66</v>
      </c>
      <c r="AD10" s="22"/>
      <c r="AE10" s="107" t="s">
        <v>66</v>
      </c>
      <c r="AF10" s="100"/>
    </row>
    <row r="11" spans="1:32" ht="15" customHeight="1" x14ac:dyDescent="0.3">
      <c r="A11" s="32"/>
      <c r="B11" s="58" t="s">
        <v>76</v>
      </c>
      <c r="C11" s="56"/>
      <c r="D11" s="24"/>
      <c r="E11" s="23"/>
      <c r="F11" s="24"/>
      <c r="G11" s="23" t="s">
        <v>42</v>
      </c>
      <c r="H11" s="24"/>
      <c r="I11" s="23"/>
      <c r="J11" s="24"/>
      <c r="K11" s="36"/>
      <c r="L11" s="25"/>
      <c r="M11" s="36"/>
      <c r="N11" s="25"/>
      <c r="O11" s="36"/>
      <c r="P11" s="25"/>
      <c r="Q11" s="23"/>
      <c r="R11" s="25"/>
      <c r="S11" s="23"/>
      <c r="T11" s="25"/>
      <c r="U11" s="112" t="s">
        <v>64</v>
      </c>
      <c r="V11" s="113"/>
      <c r="W11" s="98"/>
      <c r="X11" s="25"/>
      <c r="Y11" s="106"/>
      <c r="Z11" s="101"/>
      <c r="AA11" s="36"/>
      <c r="AB11" s="25"/>
      <c r="AC11" s="36" t="s">
        <v>67</v>
      </c>
      <c r="AD11" s="25"/>
      <c r="AE11" s="106" t="s">
        <v>71</v>
      </c>
      <c r="AF11" s="101"/>
    </row>
    <row r="12" spans="1:32" ht="15" customHeight="1" x14ac:dyDescent="0.2">
      <c r="A12" s="32"/>
      <c r="B12" s="135"/>
      <c r="C12" s="114">
        <v>2015</v>
      </c>
      <c r="D12" s="21" t="s">
        <v>75</v>
      </c>
      <c r="E12" s="114">
        <v>2015</v>
      </c>
      <c r="F12" s="21" t="s">
        <v>75</v>
      </c>
      <c r="G12" s="114">
        <v>2015</v>
      </c>
      <c r="H12" s="21" t="s">
        <v>75</v>
      </c>
      <c r="I12" s="114">
        <v>2015</v>
      </c>
      <c r="J12" s="21" t="s">
        <v>75</v>
      </c>
      <c r="K12" s="114">
        <v>2015</v>
      </c>
      <c r="L12" s="21" t="s">
        <v>75</v>
      </c>
      <c r="M12" s="114">
        <v>2015</v>
      </c>
      <c r="N12" s="21" t="s">
        <v>75</v>
      </c>
      <c r="O12" s="114">
        <v>2015</v>
      </c>
      <c r="P12" s="21" t="s">
        <v>75</v>
      </c>
      <c r="Q12" s="114">
        <v>2015</v>
      </c>
      <c r="R12" s="21" t="s">
        <v>75</v>
      </c>
      <c r="S12" s="114">
        <v>2014</v>
      </c>
      <c r="T12" s="21" t="s">
        <v>55</v>
      </c>
      <c r="U12" s="114">
        <v>2015</v>
      </c>
      <c r="V12" s="21" t="s">
        <v>75</v>
      </c>
      <c r="W12" s="114">
        <v>2015</v>
      </c>
      <c r="X12" s="21" t="s">
        <v>75</v>
      </c>
      <c r="Y12" s="115">
        <v>2015</v>
      </c>
      <c r="Z12" s="102" t="s">
        <v>75</v>
      </c>
      <c r="AA12" s="114">
        <v>2015</v>
      </c>
      <c r="AB12" s="21" t="s">
        <v>75</v>
      </c>
      <c r="AC12" s="114">
        <v>2015</v>
      </c>
      <c r="AD12" s="21" t="s">
        <v>75</v>
      </c>
      <c r="AE12" s="115">
        <v>2015</v>
      </c>
      <c r="AF12" s="102" t="s">
        <v>75</v>
      </c>
    </row>
    <row r="13" spans="1:32" ht="15" customHeight="1" x14ac:dyDescent="0.2">
      <c r="A13" s="33"/>
      <c r="B13" s="136"/>
      <c r="C13" s="116"/>
      <c r="D13" s="26"/>
      <c r="E13" s="116"/>
      <c r="F13" s="26"/>
      <c r="G13" s="116"/>
      <c r="H13" s="26"/>
      <c r="I13" s="116"/>
      <c r="J13" s="26"/>
      <c r="K13" s="116"/>
      <c r="L13" s="26"/>
      <c r="M13" s="116"/>
      <c r="N13" s="26"/>
      <c r="O13" s="116"/>
      <c r="P13" s="26"/>
      <c r="Q13" s="116"/>
      <c r="R13" s="26"/>
      <c r="S13" s="116"/>
      <c r="T13" s="26"/>
      <c r="U13" s="116"/>
      <c r="V13" s="26"/>
      <c r="W13" s="116"/>
      <c r="X13" s="26"/>
      <c r="Y13" s="117"/>
      <c r="Z13" s="103"/>
      <c r="AA13" s="116"/>
      <c r="AB13" s="26"/>
      <c r="AC13" s="116"/>
      <c r="AD13" s="26"/>
      <c r="AE13" s="117"/>
      <c r="AF13" s="103"/>
    </row>
    <row r="14" spans="1:32" ht="17.25" customHeight="1" x14ac:dyDescent="0.2">
      <c r="A14" s="27" t="s">
        <v>7</v>
      </c>
      <c r="B14" s="13">
        <v>26</v>
      </c>
      <c r="C14" s="12">
        <v>4670.2889225871631</v>
      </c>
      <c r="D14" s="63">
        <v>4777.4702083204893</v>
      </c>
      <c r="E14" s="12">
        <v>570.58214695039874</v>
      </c>
      <c r="F14" s="63">
        <v>665.36877103179961</v>
      </c>
      <c r="G14" s="12">
        <v>5240.8710695375621</v>
      </c>
      <c r="H14" s="63">
        <f>D14+F14</f>
        <v>5442.8389793522892</v>
      </c>
      <c r="I14" s="12">
        <v>-4907.0106606281333</v>
      </c>
      <c r="J14" s="63">
        <v>-4807.3323880404787</v>
      </c>
      <c r="K14" s="64">
        <v>427.06884878423909</v>
      </c>
      <c r="L14" s="67">
        <v>743.5525879680863</v>
      </c>
      <c r="M14" s="64">
        <v>87.850914612470419</v>
      </c>
      <c r="N14" s="68">
        <v>155.13121415918386</v>
      </c>
      <c r="O14" s="64">
        <v>0</v>
      </c>
      <c r="P14" s="67">
        <v>1</v>
      </c>
      <c r="Q14" s="69">
        <v>32.646592123120904</v>
      </c>
      <c r="R14" s="67">
        <v>418.62597227724223</v>
      </c>
      <c r="S14" s="118">
        <v>690.62467061954396</v>
      </c>
      <c r="T14" s="67"/>
      <c r="U14" s="118">
        <v>-255.89827811692066</v>
      </c>
      <c r="V14" s="67">
        <v>90.532645869816932</v>
      </c>
      <c r="W14" s="12">
        <v>2824.2579436276005</v>
      </c>
      <c r="X14" s="63">
        <v>2840.3246549915066</v>
      </c>
      <c r="Y14" s="119">
        <v>7413.7456866517186</v>
      </c>
      <c r="Z14" s="120">
        <v>7659.9161444259362</v>
      </c>
      <c r="AA14" s="121">
        <v>1214.6524541416475</v>
      </c>
      <c r="AB14" s="120">
        <v>1454.5633778573185</v>
      </c>
      <c r="AC14" s="122">
        <v>3551.3358650242153</v>
      </c>
      <c r="AD14" s="123">
        <v>3919.0797983022571</v>
      </c>
      <c r="AE14" s="122">
        <v>3165.2610289329928</v>
      </c>
      <c r="AF14" s="123">
        <v>3641.0062180574537</v>
      </c>
    </row>
    <row r="15" spans="1:32" ht="17.25" customHeight="1" x14ac:dyDescent="0.2">
      <c r="A15" s="27" t="s">
        <v>8</v>
      </c>
      <c r="B15" s="13">
        <v>27</v>
      </c>
      <c r="C15" s="12">
        <v>3807.137752122499</v>
      </c>
      <c r="D15" s="63">
        <v>3850.7916213675735</v>
      </c>
      <c r="E15" s="12">
        <v>1560.4872628989106</v>
      </c>
      <c r="F15" s="63">
        <v>1626.8665504486451</v>
      </c>
      <c r="G15" s="12">
        <v>5367.6250150214091</v>
      </c>
      <c r="H15" s="63">
        <f t="shared" ref="H15:H34" si="0">D15+F15</f>
        <v>5477.6581718162188</v>
      </c>
      <c r="I15" s="12">
        <v>-5113.1971251657624</v>
      </c>
      <c r="J15" s="63">
        <v>-5188.7042812111631</v>
      </c>
      <c r="K15" s="64">
        <v>309.25550732306885</v>
      </c>
      <c r="L15" s="67">
        <v>382.94959656645142</v>
      </c>
      <c r="M15" s="64">
        <v>100.96291503771819</v>
      </c>
      <c r="N15" s="68">
        <v>123.91317660667507</v>
      </c>
      <c r="O15" s="64">
        <v>4</v>
      </c>
      <c r="P15" s="67">
        <v>2</v>
      </c>
      <c r="Q15" s="69">
        <v>218.81502689095828</v>
      </c>
      <c r="R15" s="67">
        <v>121.11417894911712</v>
      </c>
      <c r="S15" s="118">
        <v>365.92867750028557</v>
      </c>
      <c r="T15" s="67"/>
      <c r="U15" s="118">
        <v>281.67936195377411</v>
      </c>
      <c r="V15" s="67">
        <v>117.24281505563114</v>
      </c>
      <c r="W15" s="12">
        <v>2599.5429274987719</v>
      </c>
      <c r="X15" s="63">
        <v>2720.8096849285976</v>
      </c>
      <c r="Y15" s="119">
        <v>4884.7873706314049</v>
      </c>
      <c r="Z15" s="120">
        <v>4890.0562094279594</v>
      </c>
      <c r="AA15" s="121">
        <v>554.55248849412737</v>
      </c>
      <c r="AB15" s="120">
        <v>571.95038093295454</v>
      </c>
      <c r="AC15" s="122">
        <v>826.20492786561056</v>
      </c>
      <c r="AD15" s="123">
        <v>985.22531085516982</v>
      </c>
      <c r="AE15" s="122">
        <v>1075.9124056813605</v>
      </c>
      <c r="AF15" s="123">
        <v>1302.0483952029574</v>
      </c>
    </row>
    <row r="16" spans="1:32" ht="17.25" customHeight="1" x14ac:dyDescent="0.2">
      <c r="A16" s="27" t="s">
        <v>0</v>
      </c>
      <c r="B16" s="13">
        <v>18</v>
      </c>
      <c r="C16" s="12">
        <v>3715.7613351453419</v>
      </c>
      <c r="D16" s="63">
        <v>3781.4783079282042</v>
      </c>
      <c r="E16" s="12">
        <v>1754.930322887373</v>
      </c>
      <c r="F16" s="63">
        <v>1818.490123568143</v>
      </c>
      <c r="G16" s="12">
        <v>5470.6916580327152</v>
      </c>
      <c r="H16" s="63">
        <f t="shared" si="0"/>
        <v>5599.968431496347</v>
      </c>
      <c r="I16" s="12">
        <v>-5282.6867961086664</v>
      </c>
      <c r="J16" s="63">
        <v>-5196.6131505366648</v>
      </c>
      <c r="K16" s="64">
        <v>253.39415223563287</v>
      </c>
      <c r="L16" s="67">
        <v>444.38080634977899</v>
      </c>
      <c r="M16" s="64">
        <v>74.76872990034542</v>
      </c>
      <c r="N16" s="68">
        <v>129.03762293257205</v>
      </c>
      <c r="O16" s="64">
        <v>1</v>
      </c>
      <c r="P16" s="67">
        <v>3</v>
      </c>
      <c r="Q16" s="69">
        <v>-105.09649842794799</v>
      </c>
      <c r="R16" s="67">
        <v>100.31568503652927</v>
      </c>
      <c r="S16" s="118">
        <v>524.07527289773873</v>
      </c>
      <c r="T16" s="67"/>
      <c r="U16" s="118">
        <v>-246.6843382356239</v>
      </c>
      <c r="V16" s="67">
        <v>13.9577884008298</v>
      </c>
      <c r="W16" s="12">
        <v>1875.2405172297797</v>
      </c>
      <c r="X16" s="63">
        <v>1949.1972580499685</v>
      </c>
      <c r="Y16" s="119">
        <v>3828.7203362083274</v>
      </c>
      <c r="Z16" s="120">
        <v>3839.7267069540903</v>
      </c>
      <c r="AA16" s="121">
        <v>390.64483286014791</v>
      </c>
      <c r="AB16" s="120">
        <v>372.44069631099484</v>
      </c>
      <c r="AC16" s="122">
        <v>1267.5628035899299</v>
      </c>
      <c r="AD16" s="123">
        <v>1377.6675385586723</v>
      </c>
      <c r="AE16" s="122">
        <v>1073.2831891351248</v>
      </c>
      <c r="AF16" s="123">
        <v>1264.1336700640391</v>
      </c>
    </row>
    <row r="17" spans="1:32" ht="17.25" customHeight="1" x14ac:dyDescent="0.2">
      <c r="A17" s="27" t="s">
        <v>9</v>
      </c>
      <c r="B17" s="13">
        <v>11</v>
      </c>
      <c r="C17" s="12">
        <v>3863.0072691889418</v>
      </c>
      <c r="D17" s="63">
        <v>3855.3063913776537</v>
      </c>
      <c r="E17" s="12">
        <v>1471.2037090034914</v>
      </c>
      <c r="F17" s="63">
        <v>1542.0845777156305</v>
      </c>
      <c r="G17" s="12">
        <v>5334.2109781924328</v>
      </c>
      <c r="H17" s="63">
        <f t="shared" si="0"/>
        <v>5397.3909690932842</v>
      </c>
      <c r="I17" s="12">
        <v>-5027.9148302901949</v>
      </c>
      <c r="J17" s="63">
        <v>-5120.9050471570536</v>
      </c>
      <c r="K17" s="64">
        <v>321.63585370041784</v>
      </c>
      <c r="L17" s="67">
        <v>287.05094342879829</v>
      </c>
      <c r="M17" s="64">
        <v>118.95215918712955</v>
      </c>
      <c r="N17" s="68">
        <v>102.21921681932747</v>
      </c>
      <c r="O17" s="64">
        <v>0</v>
      </c>
      <c r="P17" s="67">
        <v>0</v>
      </c>
      <c r="Q17" s="69">
        <v>62.692461793829779</v>
      </c>
      <c r="R17" s="67">
        <v>4.6667932627847692</v>
      </c>
      <c r="S17" s="118">
        <v>410.57548089809467</v>
      </c>
      <c r="T17" s="67"/>
      <c r="U17" s="118">
        <v>58.216473012420586</v>
      </c>
      <c r="V17" s="67">
        <v>-212.61818035343333</v>
      </c>
      <c r="W17" s="12">
        <v>2952.4698071089233</v>
      </c>
      <c r="X17" s="63">
        <v>3233.9726437297518</v>
      </c>
      <c r="Y17" s="119">
        <v>4828.9851754335759</v>
      </c>
      <c r="Z17" s="120">
        <v>5115.7779043738956</v>
      </c>
      <c r="AA17" s="121">
        <v>764.36952664415321</v>
      </c>
      <c r="AB17" s="120">
        <v>833.58940275404098</v>
      </c>
      <c r="AC17" s="122">
        <v>343.23736477591439</v>
      </c>
      <c r="AD17" s="123">
        <v>335.73290520827936</v>
      </c>
      <c r="AE17" s="122">
        <v>450.67826684219563</v>
      </c>
      <c r="AF17" s="123">
        <v>479.17206138760855</v>
      </c>
    </row>
    <row r="18" spans="1:32" ht="17.25" customHeight="1" x14ac:dyDescent="0.2">
      <c r="A18" s="27" t="s">
        <v>10</v>
      </c>
      <c r="B18" s="13">
        <v>22</v>
      </c>
      <c r="C18" s="12">
        <v>3789.9208478722185</v>
      </c>
      <c r="D18" s="63">
        <v>3815.5651450066357</v>
      </c>
      <c r="E18" s="12">
        <v>1535.2489755272527</v>
      </c>
      <c r="F18" s="63">
        <v>1613.8457189077974</v>
      </c>
      <c r="G18" s="12">
        <v>5325.1698233994712</v>
      </c>
      <c r="H18" s="63">
        <f t="shared" si="0"/>
        <v>5429.4108639144333</v>
      </c>
      <c r="I18" s="12">
        <v>-5005.1450858897406</v>
      </c>
      <c r="J18" s="63">
        <v>-5046.5352327252449</v>
      </c>
      <c r="K18" s="64">
        <v>325.39902077397585</v>
      </c>
      <c r="L18" s="67">
        <v>400.09737786538295</v>
      </c>
      <c r="M18" s="64">
        <v>81.655733884682704</v>
      </c>
      <c r="N18" s="68">
        <v>102.13909103666727</v>
      </c>
      <c r="O18" s="64">
        <v>1</v>
      </c>
      <c r="P18" s="67">
        <v>0</v>
      </c>
      <c r="Q18" s="69">
        <v>-81.335430357587427</v>
      </c>
      <c r="R18" s="67">
        <v>45.944290437336555</v>
      </c>
      <c r="S18" s="118">
        <v>674.5036572622779</v>
      </c>
      <c r="T18" s="67"/>
      <c r="U18" s="118">
        <v>-368.36957681470972</v>
      </c>
      <c r="V18" s="67">
        <v>-219.44180494585319</v>
      </c>
      <c r="W18" s="12">
        <v>2201.0732759813009</v>
      </c>
      <c r="X18" s="63">
        <v>2420.3386236738156</v>
      </c>
      <c r="Y18" s="119">
        <v>4395.8535033609032</v>
      </c>
      <c r="Z18" s="120">
        <v>4672.3431156205088</v>
      </c>
      <c r="AA18" s="121">
        <v>499.53172605381394</v>
      </c>
      <c r="AB18" s="120">
        <v>556.22001115133617</v>
      </c>
      <c r="AC18" s="122">
        <v>1493.5567876012124</v>
      </c>
      <c r="AD18" s="123">
        <v>1486.039233856085</v>
      </c>
      <c r="AE18" s="122">
        <v>1847.9848413598518</v>
      </c>
      <c r="AF18" s="123">
        <v>2055.7547177219863</v>
      </c>
    </row>
    <row r="19" spans="1:32" ht="17.25" customHeight="1" x14ac:dyDescent="0.2">
      <c r="A19" s="27" t="s">
        <v>11</v>
      </c>
      <c r="B19" s="13">
        <v>9</v>
      </c>
      <c r="C19" s="12">
        <v>3678.5060635369391</v>
      </c>
      <c r="D19" s="63">
        <v>3698.2175174157719</v>
      </c>
      <c r="E19" s="12">
        <v>1665.2580413163703</v>
      </c>
      <c r="F19" s="63">
        <v>1801.0808934724942</v>
      </c>
      <c r="G19" s="12">
        <v>5343.7641048533096</v>
      </c>
      <c r="H19" s="63">
        <f t="shared" si="0"/>
        <v>5499.2984108882665</v>
      </c>
      <c r="I19" s="12">
        <v>-5112.8140267341223</v>
      </c>
      <c r="J19" s="63">
        <v>-5166.2592656865909</v>
      </c>
      <c r="K19" s="64">
        <v>286.34278203506682</v>
      </c>
      <c r="L19" s="67">
        <v>369.61598532364826</v>
      </c>
      <c r="M19" s="64">
        <v>83.259060557550583</v>
      </c>
      <c r="N19" s="68">
        <v>101.2261857881944</v>
      </c>
      <c r="O19" s="64">
        <v>0</v>
      </c>
      <c r="P19" s="67">
        <v>0</v>
      </c>
      <c r="Q19" s="69">
        <v>-6.4826525804131636</v>
      </c>
      <c r="R19" s="67">
        <v>30.205518506582045</v>
      </c>
      <c r="S19" s="118">
        <v>604.96314520640169</v>
      </c>
      <c r="T19" s="67"/>
      <c r="U19" s="118">
        <v>-265.10924286387421</v>
      </c>
      <c r="V19" s="67">
        <v>9.0140565733693627</v>
      </c>
      <c r="W19" s="12">
        <v>4651.6826625003096</v>
      </c>
      <c r="X19" s="63">
        <v>4710.533753129881</v>
      </c>
      <c r="Y19" s="119">
        <v>6411.5318800684472</v>
      </c>
      <c r="Z19" s="120">
        <v>6379.7902670005205</v>
      </c>
      <c r="AA19" s="121">
        <v>1056.2160553530243</v>
      </c>
      <c r="AB19" s="120">
        <v>905.98210080075364</v>
      </c>
      <c r="AC19" s="122">
        <v>891.17873174118984</v>
      </c>
      <c r="AD19" s="123">
        <v>1010.8981828098272</v>
      </c>
      <c r="AE19" s="122">
        <v>820.39034794038139</v>
      </c>
      <c r="AF19" s="123">
        <v>1086.3028980836452</v>
      </c>
    </row>
    <row r="20" spans="1:32" ht="17.25" customHeight="1" x14ac:dyDescent="0.2">
      <c r="A20" s="27" t="s">
        <v>12</v>
      </c>
      <c r="B20" s="13">
        <v>7</v>
      </c>
      <c r="C20" s="12">
        <v>3847.5946901862462</v>
      </c>
      <c r="D20" s="63">
        <v>3904.8063987751816</v>
      </c>
      <c r="E20" s="12">
        <v>1888.3360941977078</v>
      </c>
      <c r="F20" s="63">
        <v>2034.2904102803686</v>
      </c>
      <c r="G20" s="12">
        <v>5735.9307843839542</v>
      </c>
      <c r="H20" s="63">
        <f t="shared" si="0"/>
        <v>5939.0968090555507</v>
      </c>
      <c r="I20" s="12">
        <v>-5577.7220630372494</v>
      </c>
      <c r="J20" s="63">
        <v>-5675.6876938404475</v>
      </c>
      <c r="K20" s="64">
        <v>227.09415293696276</v>
      </c>
      <c r="L20" s="67">
        <v>321.88631029106324</v>
      </c>
      <c r="M20" s="64">
        <v>75.11847463902258</v>
      </c>
      <c r="N20" s="68">
        <v>100.21730749009849</v>
      </c>
      <c r="O20" s="64">
        <v>0</v>
      </c>
      <c r="P20" s="67">
        <v>0</v>
      </c>
      <c r="Q20" s="69">
        <v>-64.122940544412614</v>
      </c>
      <c r="R20" s="67">
        <v>10.632728992057819</v>
      </c>
      <c r="S20" s="118">
        <v>380.75804667041041</v>
      </c>
      <c r="T20" s="67"/>
      <c r="U20" s="118">
        <v>-138.36407593123209</v>
      </c>
      <c r="V20" s="67">
        <v>5.8032522979415626</v>
      </c>
      <c r="W20" s="12">
        <v>3433.2131984240687</v>
      </c>
      <c r="X20" s="63">
        <v>3500.1210183553885</v>
      </c>
      <c r="Y20" s="119">
        <v>6404.3976092406874</v>
      </c>
      <c r="Z20" s="120">
        <v>6446.3438384770825</v>
      </c>
      <c r="AA20" s="121">
        <v>325.18691797994268</v>
      </c>
      <c r="AB20" s="120">
        <v>376.99187769828717</v>
      </c>
      <c r="AC20" s="122">
        <v>-145.8855659025788</v>
      </c>
      <c r="AD20" s="123">
        <v>-124.36183925385149</v>
      </c>
      <c r="AE20" s="122">
        <v>-176.06106733524356</v>
      </c>
      <c r="AF20" s="123">
        <v>-2.701805143561542</v>
      </c>
    </row>
    <row r="21" spans="1:32" ht="17.25" customHeight="1" x14ac:dyDescent="0.2">
      <c r="A21" s="27" t="s">
        <v>13</v>
      </c>
      <c r="B21" s="13">
        <v>9</v>
      </c>
      <c r="C21" s="12">
        <v>3906.6066867446916</v>
      </c>
      <c r="D21" s="63">
        <v>3914.4866902671142</v>
      </c>
      <c r="E21" s="12">
        <v>1714.7497236094698</v>
      </c>
      <c r="F21" s="63">
        <v>1837.9921229675265</v>
      </c>
      <c r="G21" s="12">
        <v>5621.3564103541612</v>
      </c>
      <c r="H21" s="63">
        <f t="shared" si="0"/>
        <v>5752.4788132346403</v>
      </c>
      <c r="I21" s="12">
        <v>-5336.9524608287902</v>
      </c>
      <c r="J21" s="63">
        <v>-5446.0637825080839</v>
      </c>
      <c r="K21" s="64">
        <v>369.63135221684269</v>
      </c>
      <c r="L21" s="67">
        <v>393.41486215193169</v>
      </c>
      <c r="M21" s="64">
        <v>116.37659937105408</v>
      </c>
      <c r="N21" s="68">
        <v>117.49507986635544</v>
      </c>
      <c r="O21" s="64">
        <v>0</v>
      </c>
      <c r="P21" s="67">
        <v>1</v>
      </c>
      <c r="Q21" s="69">
        <v>52.014791658724413</v>
      </c>
      <c r="R21" s="67">
        <v>58.579682160207192</v>
      </c>
      <c r="S21" s="118">
        <v>395.66194104611276</v>
      </c>
      <c r="T21" s="67"/>
      <c r="U21" s="118">
        <v>-192.57367237238381</v>
      </c>
      <c r="V21" s="67">
        <v>48.833003846566442</v>
      </c>
      <c r="W21" s="12">
        <v>2571.8043536273876</v>
      </c>
      <c r="X21" s="63">
        <v>2561.6676627894503</v>
      </c>
      <c r="Y21" s="119">
        <v>6173.5198810567645</v>
      </c>
      <c r="Z21" s="120">
        <v>6176.0685332475132</v>
      </c>
      <c r="AA21" s="121">
        <v>567.03899965689448</v>
      </c>
      <c r="AB21" s="120">
        <v>518.68113343447806</v>
      </c>
      <c r="AC21" s="122">
        <v>1236.8266554839693</v>
      </c>
      <c r="AD21" s="123">
        <v>1313.5488023539147</v>
      </c>
      <c r="AE21" s="122">
        <v>1013.3811139491442</v>
      </c>
      <c r="AF21" s="123">
        <v>1394.2270853447351</v>
      </c>
    </row>
    <row r="22" spans="1:32" ht="17.25" customHeight="1" x14ac:dyDescent="0.2">
      <c r="A22" s="27" t="s">
        <v>14</v>
      </c>
      <c r="B22" s="13">
        <v>14</v>
      </c>
      <c r="C22" s="12">
        <v>3583.6465852766041</v>
      </c>
      <c r="D22" s="63">
        <v>3596.8853834535994</v>
      </c>
      <c r="E22" s="12">
        <v>2388.383619972722</v>
      </c>
      <c r="F22" s="63">
        <v>2547.3401577445879</v>
      </c>
      <c r="G22" s="12">
        <v>5972.0302052493262</v>
      </c>
      <c r="H22" s="63">
        <f t="shared" si="0"/>
        <v>6144.2255411981878</v>
      </c>
      <c r="I22" s="12">
        <v>-5731.1134027477465</v>
      </c>
      <c r="J22" s="63">
        <v>-5757.8788387313307</v>
      </c>
      <c r="K22" s="64">
        <v>264.82152955656829</v>
      </c>
      <c r="L22" s="67">
        <v>409.93455277731164</v>
      </c>
      <c r="M22" s="64">
        <v>86.275359805791567</v>
      </c>
      <c r="N22" s="68">
        <v>134.33787945446545</v>
      </c>
      <c r="O22" s="64">
        <v>0</v>
      </c>
      <c r="P22" s="67">
        <v>0</v>
      </c>
      <c r="Q22" s="69">
        <v>5.2759389241874857</v>
      </c>
      <c r="R22" s="67">
        <v>104.89008222856184</v>
      </c>
      <c r="S22" s="118">
        <v>488.28846661388229</v>
      </c>
      <c r="T22" s="67"/>
      <c r="U22" s="118">
        <v>-66.311832607032372</v>
      </c>
      <c r="V22" s="67">
        <v>-27.830172847793254</v>
      </c>
      <c r="W22" s="12">
        <v>3063.8767838727922</v>
      </c>
      <c r="X22" s="63">
        <v>3269.9580466521229</v>
      </c>
      <c r="Y22" s="119">
        <v>6152.31030238515</v>
      </c>
      <c r="Z22" s="120">
        <v>6448.1758684343013</v>
      </c>
      <c r="AA22" s="121">
        <v>304.24802900768435</v>
      </c>
      <c r="AB22" s="120">
        <v>364.34301057224366</v>
      </c>
      <c r="AC22" s="122">
        <v>210.67163434350155</v>
      </c>
      <c r="AD22" s="123">
        <v>323.00721597583487</v>
      </c>
      <c r="AE22" s="122">
        <v>341.31266424935961</v>
      </c>
      <c r="AF22" s="123">
        <v>521.55059573753988</v>
      </c>
    </row>
    <row r="23" spans="1:32" ht="17.25" customHeight="1" x14ac:dyDescent="0.2">
      <c r="A23" s="27" t="s">
        <v>15</v>
      </c>
      <c r="B23" s="13">
        <v>19</v>
      </c>
      <c r="C23" s="12">
        <v>3599.224596883073</v>
      </c>
      <c r="D23" s="63">
        <v>3565.6762559731369</v>
      </c>
      <c r="E23" s="12">
        <v>2081.4616590563778</v>
      </c>
      <c r="F23" s="63">
        <v>2232.1411274699731</v>
      </c>
      <c r="G23" s="12">
        <v>5680.6862559394513</v>
      </c>
      <c r="H23" s="63">
        <f t="shared" si="0"/>
        <v>5797.81738344311</v>
      </c>
      <c r="I23" s="12">
        <v>-5385.3882456302972</v>
      </c>
      <c r="J23" s="63">
        <v>-5478.803435360971</v>
      </c>
      <c r="K23" s="64">
        <v>349.24172507042709</v>
      </c>
      <c r="L23" s="67">
        <v>369.1600477850962</v>
      </c>
      <c r="M23" s="64">
        <v>93.159535583745438</v>
      </c>
      <c r="N23" s="68">
        <v>96.175845898260889</v>
      </c>
      <c r="O23" s="64">
        <v>0</v>
      </c>
      <c r="P23" s="67">
        <v>1</v>
      </c>
      <c r="Q23" s="69">
        <v>-20.900418733803786</v>
      </c>
      <c r="R23" s="67">
        <v>-9.3996190107193591</v>
      </c>
      <c r="S23" s="118">
        <v>539.26636232619182</v>
      </c>
      <c r="T23" s="67"/>
      <c r="U23" s="118">
        <v>-39.423042046677331</v>
      </c>
      <c r="V23" s="67">
        <v>-111.778380472685</v>
      </c>
      <c r="W23" s="12">
        <v>2638.5227039161082</v>
      </c>
      <c r="X23" s="63">
        <v>2758.0475913728528</v>
      </c>
      <c r="Y23" s="119">
        <v>6812.3556698330303</v>
      </c>
      <c r="Z23" s="120">
        <v>6903.1988570321582</v>
      </c>
      <c r="AA23" s="121">
        <v>480.37512745386471</v>
      </c>
      <c r="AB23" s="120">
        <v>447.72294330362911</v>
      </c>
      <c r="AC23" s="122">
        <v>643.44353138891461</v>
      </c>
      <c r="AD23" s="123">
        <v>633.68930001291494</v>
      </c>
      <c r="AE23" s="122">
        <v>32.382349503685582</v>
      </c>
      <c r="AF23" s="123">
        <v>206.81986955960221</v>
      </c>
    </row>
    <row r="24" spans="1:32" ht="17.25" customHeight="1" x14ac:dyDescent="0.2">
      <c r="A24" s="27" t="s">
        <v>16</v>
      </c>
      <c r="B24" s="13">
        <v>13</v>
      </c>
      <c r="C24" s="12">
        <v>3352.4870261904039</v>
      </c>
      <c r="D24" s="63">
        <v>3324.6427156656609</v>
      </c>
      <c r="E24" s="12">
        <v>2375.7154562835726</v>
      </c>
      <c r="F24" s="63">
        <v>2521.9916506688605</v>
      </c>
      <c r="G24" s="12">
        <v>5728.2024824739765</v>
      </c>
      <c r="H24" s="63">
        <f t="shared" si="0"/>
        <v>5846.6343663345215</v>
      </c>
      <c r="I24" s="12">
        <v>-5304.9254954326125</v>
      </c>
      <c r="J24" s="63">
        <v>-5437.565895724777</v>
      </c>
      <c r="K24" s="64">
        <v>445.89845528208554</v>
      </c>
      <c r="L24" s="67">
        <v>443.83094128043393</v>
      </c>
      <c r="M24" s="64">
        <v>135.41002340884376</v>
      </c>
      <c r="N24" s="68">
        <v>125.51013373776368</v>
      </c>
      <c r="O24" s="64">
        <v>1</v>
      </c>
      <c r="P24" s="67">
        <v>0</v>
      </c>
      <c r="Q24" s="69">
        <v>152.20175411975356</v>
      </c>
      <c r="R24" s="67">
        <v>90.209342718712861</v>
      </c>
      <c r="S24" s="118">
        <v>561.06209684251291</v>
      </c>
      <c r="T24" s="67"/>
      <c r="U24" s="118">
        <v>-47.73148007647719</v>
      </c>
      <c r="V24" s="67">
        <v>4.4123472590425692</v>
      </c>
      <c r="W24" s="12">
        <v>1925.5439895602563</v>
      </c>
      <c r="X24" s="63">
        <v>2070.4330072828106</v>
      </c>
      <c r="Y24" s="119">
        <v>4336.2143789262846</v>
      </c>
      <c r="Z24" s="120">
        <v>4539.086449096505</v>
      </c>
      <c r="AA24" s="121">
        <v>770.73229947497805</v>
      </c>
      <c r="AB24" s="120">
        <v>814.90081360270597</v>
      </c>
      <c r="AC24" s="122">
        <v>563.17562441200573</v>
      </c>
      <c r="AD24" s="123">
        <v>677.64877959594116</v>
      </c>
      <c r="AE24" s="122">
        <v>1111.3289429759341</v>
      </c>
      <c r="AF24" s="123">
        <v>1213.0115488923425</v>
      </c>
    </row>
    <row r="25" spans="1:32" ht="17.25" customHeight="1" x14ac:dyDescent="0.2">
      <c r="A25" s="27" t="s">
        <v>17</v>
      </c>
      <c r="B25" s="13">
        <v>23</v>
      </c>
      <c r="C25" s="12">
        <v>3511.3605047501633</v>
      </c>
      <c r="D25" s="63">
        <v>3561.5722168315256</v>
      </c>
      <c r="E25" s="12">
        <v>1835.9126840234969</v>
      </c>
      <c r="F25" s="63">
        <v>1962.7800547437328</v>
      </c>
      <c r="G25" s="12">
        <v>5347.27318877366</v>
      </c>
      <c r="H25" s="63">
        <f t="shared" si="0"/>
        <v>5524.3522715752588</v>
      </c>
      <c r="I25" s="12">
        <v>-5036.8010733193123</v>
      </c>
      <c r="J25" s="63">
        <v>-5135.7478022853338</v>
      </c>
      <c r="K25" s="64">
        <v>368.8918703314236</v>
      </c>
      <c r="L25" s="67">
        <v>426.72956885689871</v>
      </c>
      <c r="M25" s="64">
        <v>97.054951345163133</v>
      </c>
      <c r="N25" s="68">
        <v>110.41877459246768</v>
      </c>
      <c r="O25" s="64">
        <v>0</v>
      </c>
      <c r="P25" s="67">
        <v>1</v>
      </c>
      <c r="Q25" s="69">
        <v>26.220175502211909</v>
      </c>
      <c r="R25" s="67">
        <v>39.986096829787542</v>
      </c>
      <c r="S25" s="118">
        <v>444.7874260521566</v>
      </c>
      <c r="T25" s="67"/>
      <c r="U25" s="118">
        <v>-243.40053665965624</v>
      </c>
      <c r="V25" s="67">
        <v>13.646106388217063</v>
      </c>
      <c r="W25" s="12">
        <v>3053.1655667561099</v>
      </c>
      <c r="X25" s="63">
        <v>3038.3169922808443</v>
      </c>
      <c r="Y25" s="119">
        <v>6527.6343462180002</v>
      </c>
      <c r="Z25" s="120">
        <v>6626.116960419412</v>
      </c>
      <c r="AA25" s="121">
        <v>262.47371092900136</v>
      </c>
      <c r="AB25" s="120">
        <v>322.10821300815365</v>
      </c>
      <c r="AC25" s="122">
        <v>482.66734353470156</v>
      </c>
      <c r="AD25" s="123">
        <v>524.16762009587399</v>
      </c>
      <c r="AE25" s="122">
        <v>219.84552904489087</v>
      </c>
      <c r="AF25" s="123">
        <v>439.63344871033615</v>
      </c>
    </row>
    <row r="26" spans="1:32" ht="17.25" customHeight="1" x14ac:dyDescent="0.2">
      <c r="A26" s="27" t="s">
        <v>18</v>
      </c>
      <c r="B26" s="13">
        <v>17</v>
      </c>
      <c r="C26" s="12">
        <v>3413.5035776224649</v>
      </c>
      <c r="D26" s="63">
        <v>3397.4721150839155</v>
      </c>
      <c r="E26" s="12">
        <v>2340.419345123737</v>
      </c>
      <c r="F26" s="63">
        <v>2508.04753466069</v>
      </c>
      <c r="G26" s="12">
        <v>5753.9229227462019</v>
      </c>
      <c r="H26" s="63">
        <f t="shared" si="0"/>
        <v>5905.519649744605</v>
      </c>
      <c r="I26" s="12">
        <v>-5588.1476327458904</v>
      </c>
      <c r="J26" s="63">
        <v>-5564.2082768685495</v>
      </c>
      <c r="K26" s="64">
        <v>246.28996915663652</v>
      </c>
      <c r="L26" s="67">
        <v>410.65881371833626</v>
      </c>
      <c r="M26" s="64">
        <v>89.763630514184058</v>
      </c>
      <c r="N26" s="68">
        <v>132.74421268996193</v>
      </c>
      <c r="O26" s="64">
        <v>0</v>
      </c>
      <c r="P26" s="67">
        <v>0</v>
      </c>
      <c r="Q26" s="69">
        <v>-27.369590728298007</v>
      </c>
      <c r="R26" s="67">
        <v>101.29782132805171</v>
      </c>
      <c r="S26" s="118">
        <v>433.96811772553116</v>
      </c>
      <c r="T26" s="67"/>
      <c r="U26" s="118">
        <v>-227.75279615340679</v>
      </c>
      <c r="V26" s="67">
        <v>0.68278953403523401</v>
      </c>
      <c r="W26" s="12">
        <v>3274.8486390495673</v>
      </c>
      <c r="X26" s="63">
        <v>3442.4267695194412</v>
      </c>
      <c r="Y26" s="119">
        <v>6069.672769567881</v>
      </c>
      <c r="Z26" s="120">
        <v>6439.2473678724073</v>
      </c>
      <c r="AA26" s="121">
        <v>486.22433614073714</v>
      </c>
      <c r="AB26" s="120">
        <v>489.3359741478161</v>
      </c>
      <c r="AC26" s="122">
        <v>366.38696478456376</v>
      </c>
      <c r="AD26" s="123">
        <v>473.67351193578651</v>
      </c>
      <c r="AE26" s="122">
        <v>599.61264058654319</v>
      </c>
      <c r="AF26" s="123">
        <v>845.52277702491403</v>
      </c>
    </row>
    <row r="27" spans="1:32" ht="17.25" customHeight="1" x14ac:dyDescent="0.2">
      <c r="A27" s="27" t="s">
        <v>19</v>
      </c>
      <c r="B27" s="13">
        <v>15</v>
      </c>
      <c r="C27" s="12">
        <v>3805.0077334199332</v>
      </c>
      <c r="D27" s="63">
        <v>3817.1306375075092</v>
      </c>
      <c r="E27" s="12">
        <v>1888.7763583022804</v>
      </c>
      <c r="F27" s="63">
        <v>2038.8390716541464</v>
      </c>
      <c r="G27" s="12">
        <v>5693.7840917222129</v>
      </c>
      <c r="H27" s="63">
        <f t="shared" si="0"/>
        <v>5855.9697091616554</v>
      </c>
      <c r="I27" s="12">
        <v>-5511.4735329895038</v>
      </c>
      <c r="J27" s="63">
        <v>-5536.9018027898874</v>
      </c>
      <c r="K27" s="64">
        <v>232.58604461715444</v>
      </c>
      <c r="L27" s="67">
        <v>386.82546943634571</v>
      </c>
      <c r="M27" s="64">
        <v>66.108668783929659</v>
      </c>
      <c r="N27" s="68">
        <v>106.69484053388464</v>
      </c>
      <c r="O27" s="64">
        <v>1</v>
      </c>
      <c r="P27" s="67">
        <v>2</v>
      </c>
      <c r="Q27" s="69">
        <v>-119.23777651792447</v>
      </c>
      <c r="R27" s="67">
        <v>24.305421597103191</v>
      </c>
      <c r="S27" s="118">
        <v>534.15802779893795</v>
      </c>
      <c r="T27" s="67"/>
      <c r="U27" s="118">
        <v>-331.65087874768136</v>
      </c>
      <c r="V27" s="67">
        <v>-117.95018766430961</v>
      </c>
      <c r="W27" s="12">
        <v>2888.1268611121814</v>
      </c>
      <c r="X27" s="63">
        <v>3073.4894538720578</v>
      </c>
      <c r="Y27" s="119">
        <v>5321.1543436500642</v>
      </c>
      <c r="Z27" s="120">
        <v>5620.5433171113473</v>
      </c>
      <c r="AA27" s="121">
        <v>345.29031973976078</v>
      </c>
      <c r="AB27" s="120">
        <v>320.71582497891876</v>
      </c>
      <c r="AC27" s="122">
        <v>752.96539500988001</v>
      </c>
      <c r="AD27" s="123">
        <v>763.30597825188352</v>
      </c>
      <c r="AE27" s="122">
        <v>1702.7394470467143</v>
      </c>
      <c r="AF27" s="123">
        <v>1912.4949708169597</v>
      </c>
    </row>
    <row r="28" spans="1:32" ht="17.25" customHeight="1" x14ac:dyDescent="0.2">
      <c r="A28" s="27" t="s">
        <v>20</v>
      </c>
      <c r="B28" s="13">
        <v>8</v>
      </c>
      <c r="C28" s="12">
        <v>3629.4182408158536</v>
      </c>
      <c r="D28" s="63">
        <v>3610.3698552740234</v>
      </c>
      <c r="E28" s="12">
        <v>2004.8673079151697</v>
      </c>
      <c r="F28" s="63">
        <v>2152.7952830052009</v>
      </c>
      <c r="G28" s="12">
        <v>5634.2855487310235</v>
      </c>
      <c r="H28" s="63">
        <f t="shared" si="0"/>
        <v>5763.1651382792243</v>
      </c>
      <c r="I28" s="12">
        <v>-5347.9400857573301</v>
      </c>
      <c r="J28" s="63">
        <v>-5509.930896605676</v>
      </c>
      <c r="K28" s="64">
        <v>258.48881678062349</v>
      </c>
      <c r="L28" s="67">
        <v>236.3423008388022</v>
      </c>
      <c r="M28" s="64">
        <v>78.816254416961129</v>
      </c>
      <c r="N28" s="68">
        <v>73.778943560057883</v>
      </c>
      <c r="O28" s="64">
        <v>1</v>
      </c>
      <c r="P28" s="67">
        <v>1</v>
      </c>
      <c r="Q28" s="69">
        <v>-69.475026074863834</v>
      </c>
      <c r="R28" s="67">
        <v>-83.996117461283262</v>
      </c>
      <c r="S28" s="118">
        <v>827.06668603806474</v>
      </c>
      <c r="T28" s="67"/>
      <c r="U28" s="118">
        <v>-902.65384169660445</v>
      </c>
      <c r="V28" s="67">
        <v>-185.31878830023035</v>
      </c>
      <c r="W28" s="12">
        <v>4833.6423687565184</v>
      </c>
      <c r="X28" s="63">
        <v>4757.6600460689297</v>
      </c>
      <c r="Y28" s="119">
        <v>9072.285316954456</v>
      </c>
      <c r="Z28" s="120">
        <v>8781.4768134208352</v>
      </c>
      <c r="AA28" s="121">
        <v>441.05632170587552</v>
      </c>
      <c r="AB28" s="120">
        <v>303.44647746533963</v>
      </c>
      <c r="AC28" s="122">
        <v>466.75454861513504</v>
      </c>
      <c r="AD28" s="123">
        <v>384.42928129572488</v>
      </c>
      <c r="AE28" s="122">
        <v>1312.9418240815853</v>
      </c>
      <c r="AF28" s="123">
        <v>1442.3051849276369</v>
      </c>
    </row>
    <row r="29" spans="1:32" ht="17.25" customHeight="1" x14ac:dyDescent="0.2">
      <c r="A29" s="27" t="s">
        <v>21</v>
      </c>
      <c r="B29" s="13">
        <v>30</v>
      </c>
      <c r="C29" s="12">
        <v>3476.7811068786064</v>
      </c>
      <c r="D29" s="63">
        <v>3473.9754347561716</v>
      </c>
      <c r="E29" s="12">
        <v>2037.2170494617783</v>
      </c>
      <c r="F29" s="63">
        <v>2152.2072236410067</v>
      </c>
      <c r="G29" s="12">
        <v>5513.9981563403844</v>
      </c>
      <c r="H29" s="63">
        <f t="shared" si="0"/>
        <v>5626.1826583971779</v>
      </c>
      <c r="I29" s="12">
        <v>-5185.2731591448928</v>
      </c>
      <c r="J29" s="63">
        <v>-5278.0566703149698</v>
      </c>
      <c r="K29" s="64">
        <v>406.33672638237891</v>
      </c>
      <c r="L29" s="67">
        <v>379.15602578134502</v>
      </c>
      <c r="M29" s="64">
        <v>116.88038384915401</v>
      </c>
      <c r="N29" s="68">
        <v>102.40291134584056</v>
      </c>
      <c r="O29" s="64">
        <v>1</v>
      </c>
      <c r="P29" s="67">
        <v>2</v>
      </c>
      <c r="Q29" s="69">
        <v>57.980168465616721</v>
      </c>
      <c r="R29" s="67">
        <v>19.973245774048401</v>
      </c>
      <c r="S29" s="118">
        <v>526.12001045885768</v>
      </c>
      <c r="T29" s="67"/>
      <c r="U29" s="118">
        <v>-61.038302272383639</v>
      </c>
      <c r="V29" s="67">
        <v>-187.9289796911103</v>
      </c>
      <c r="W29" s="12">
        <v>3305.715832548884</v>
      </c>
      <c r="X29" s="63">
        <v>3459.6521950626293</v>
      </c>
      <c r="Y29" s="119">
        <v>4874.4628756212596</v>
      </c>
      <c r="Z29" s="120">
        <v>4997.7696704365799</v>
      </c>
      <c r="AA29" s="121">
        <v>958.61032937125356</v>
      </c>
      <c r="AB29" s="120">
        <v>967.04365803234828</v>
      </c>
      <c r="AC29" s="122">
        <v>2321.4357133450717</v>
      </c>
      <c r="AD29" s="123">
        <v>2315.1331630791683</v>
      </c>
      <c r="AE29" s="122">
        <v>2046.8669980051409</v>
      </c>
      <c r="AF29" s="123">
        <v>2202.6097531314604</v>
      </c>
    </row>
    <row r="30" spans="1:32" ht="17.25" customHeight="1" x14ac:dyDescent="0.2">
      <c r="A30" s="27" t="s">
        <v>22</v>
      </c>
      <c r="B30" s="13">
        <v>8</v>
      </c>
      <c r="C30" s="12">
        <v>3550.661143858531</v>
      </c>
      <c r="D30" s="63">
        <v>3521.0619894924002</v>
      </c>
      <c r="E30" s="12">
        <v>3080.4789973979077</v>
      </c>
      <c r="F30" s="63">
        <v>3209.3231554884164</v>
      </c>
      <c r="G30" s="12">
        <v>6631.1401412564392</v>
      </c>
      <c r="H30" s="63">
        <f t="shared" si="0"/>
        <v>6730.3851449808171</v>
      </c>
      <c r="I30" s="12">
        <v>-6448.7679889543833</v>
      </c>
      <c r="J30" s="63">
        <v>-6479.071694985495</v>
      </c>
      <c r="K30" s="64">
        <v>280.14975306675166</v>
      </c>
      <c r="L30" s="67">
        <v>351.72386134245954</v>
      </c>
      <c r="M30" s="64">
        <v>86.363264303838918</v>
      </c>
      <c r="N30" s="68">
        <v>104.8583157307401</v>
      </c>
      <c r="O30" s="64">
        <v>1</v>
      </c>
      <c r="P30" s="67">
        <v>0</v>
      </c>
      <c r="Q30" s="69">
        <v>-44.235569008549732</v>
      </c>
      <c r="R30" s="67">
        <v>24.049837573359358</v>
      </c>
      <c r="S30" s="118">
        <v>390.45900729263923</v>
      </c>
      <c r="T30" s="67"/>
      <c r="U30" s="118">
        <v>-404.63862779459402</v>
      </c>
      <c r="V30" s="67">
        <v>-315.69589454968383</v>
      </c>
      <c r="W30" s="12">
        <v>2312.9812543146941</v>
      </c>
      <c r="X30" s="63">
        <v>2774.0598639092013</v>
      </c>
      <c r="Y30" s="119">
        <v>5716.9959109978226</v>
      </c>
      <c r="Z30" s="120">
        <v>6260.2302046709356</v>
      </c>
      <c r="AA30" s="121">
        <v>544.77988423344482</v>
      </c>
      <c r="AB30" s="120">
        <v>522.66620322714334</v>
      </c>
      <c r="AC30" s="122">
        <v>1476.6608252349849</v>
      </c>
      <c r="AD30" s="123">
        <v>1561.5149125035093</v>
      </c>
      <c r="AE30" s="122">
        <v>1372.6567893367319</v>
      </c>
      <c r="AF30" s="123">
        <v>1575.9662045639882</v>
      </c>
    </row>
    <row r="31" spans="1:32" ht="17.25" customHeight="1" x14ac:dyDescent="0.2">
      <c r="A31" s="27" t="s">
        <v>23</v>
      </c>
      <c r="B31" s="13">
        <v>21</v>
      </c>
      <c r="C31" s="12">
        <v>3771.9370998241716</v>
      </c>
      <c r="D31" s="63">
        <v>3846.4876503132509</v>
      </c>
      <c r="E31" s="12">
        <v>2407.4799013590773</v>
      </c>
      <c r="F31" s="63">
        <v>2538.4308045747389</v>
      </c>
      <c r="G31" s="12">
        <v>6179.4170011832484</v>
      </c>
      <c r="H31" s="63">
        <f t="shared" si="0"/>
        <v>6384.9184548879894</v>
      </c>
      <c r="I31" s="12">
        <v>-6043.2328124827209</v>
      </c>
      <c r="J31" s="63">
        <v>-6075.2578978619031</v>
      </c>
      <c r="K31" s="64">
        <v>193.38928883433411</v>
      </c>
      <c r="L31" s="67">
        <v>382.20490879932521</v>
      </c>
      <c r="M31" s="64">
        <v>63.77361242797754</v>
      </c>
      <c r="N31" s="68">
        <v>129.72708266626486</v>
      </c>
      <c r="O31" s="64">
        <v>2</v>
      </c>
      <c r="P31" s="67">
        <v>0</v>
      </c>
      <c r="Q31" s="69">
        <v>165.31201273927613</v>
      </c>
      <c r="R31" s="67">
        <v>113.55829684751424</v>
      </c>
      <c r="S31" s="118">
        <v>525.72271191663094</v>
      </c>
      <c r="T31" s="67"/>
      <c r="U31" s="118">
        <v>231.68452598170941</v>
      </c>
      <c r="V31" s="67">
        <v>162.21345452729361</v>
      </c>
      <c r="W31" s="12">
        <v>2573.8479912417479</v>
      </c>
      <c r="X31" s="63">
        <v>2678.3865221661754</v>
      </c>
      <c r="Y31" s="119">
        <v>4730.4957480454277</v>
      </c>
      <c r="Z31" s="120">
        <v>4731.9416004927671</v>
      </c>
      <c r="AA31" s="121">
        <v>436.35338221145872</v>
      </c>
      <c r="AB31" s="120">
        <v>589.02262398242021</v>
      </c>
      <c r="AC31" s="122">
        <v>787.11475301064922</v>
      </c>
      <c r="AD31" s="123">
        <v>896.62998662649068</v>
      </c>
      <c r="AE31" s="122">
        <v>1523.0733503632684</v>
      </c>
      <c r="AF31" s="123">
        <v>1824.8236749959769</v>
      </c>
    </row>
    <row r="32" spans="1:32" ht="17.25" customHeight="1" x14ac:dyDescent="0.2">
      <c r="A32" s="27" t="s">
        <v>58</v>
      </c>
      <c r="B32" s="13">
        <v>16</v>
      </c>
      <c r="C32" s="12">
        <v>3630.3695269640825</v>
      </c>
      <c r="D32" s="63">
        <v>3849.9007325255016</v>
      </c>
      <c r="E32" s="12">
        <v>1272.4010626919228</v>
      </c>
      <c r="F32" s="63">
        <v>1286.2668583555828</v>
      </c>
      <c r="G32" s="12">
        <v>4902.7705896560055</v>
      </c>
      <c r="H32" s="63">
        <f t="shared" si="0"/>
        <v>5136.1675908810848</v>
      </c>
      <c r="I32" s="12">
        <v>-4334.0233930234963</v>
      </c>
      <c r="J32" s="63">
        <v>-4379.5782843841989</v>
      </c>
      <c r="K32" s="64">
        <v>592.24372908256566</v>
      </c>
      <c r="L32" s="67">
        <v>783.97343739303074</v>
      </c>
      <c r="M32" s="64">
        <v>171.01723622596393</v>
      </c>
      <c r="N32" s="68">
        <v>222.66187050359713</v>
      </c>
      <c r="O32" s="64">
        <v>3</v>
      </c>
      <c r="P32" s="67">
        <v>1</v>
      </c>
      <c r="Q32" s="69">
        <v>246.00627954318048</v>
      </c>
      <c r="R32" s="67">
        <v>431.71082357773668</v>
      </c>
      <c r="S32" s="118">
        <v>433.66994051736066</v>
      </c>
      <c r="T32" s="67"/>
      <c r="U32" s="118">
        <v>206.25884138978023</v>
      </c>
      <c r="V32" s="67">
        <v>480.89956869993841</v>
      </c>
      <c r="W32" s="12">
        <v>1867.3360245661249</v>
      </c>
      <c r="X32" s="63">
        <v>1706.4078866296982</v>
      </c>
      <c r="Y32" s="119">
        <v>3850.3605561881104</v>
      </c>
      <c r="Z32" s="120">
        <v>3739.8507564866159</v>
      </c>
      <c r="AA32" s="121">
        <v>1184.832488010213</v>
      </c>
      <c r="AB32" s="120">
        <v>1537.9954816184022</v>
      </c>
      <c r="AC32" s="122">
        <v>3469.2060863264674</v>
      </c>
      <c r="AD32" s="123">
        <v>3561.6827548435681</v>
      </c>
      <c r="AE32" s="122">
        <v>3336.4731049235761</v>
      </c>
      <c r="AF32" s="123">
        <v>3578.5239953446976</v>
      </c>
    </row>
    <row r="33" spans="1:32" ht="11.25" customHeight="1" x14ac:dyDescent="0.2">
      <c r="A33" s="27"/>
      <c r="B33" s="14"/>
      <c r="C33" s="12"/>
      <c r="D33" s="63"/>
      <c r="E33" s="12"/>
      <c r="F33" s="63"/>
      <c r="G33" s="12"/>
      <c r="H33" s="63"/>
      <c r="I33" s="16"/>
      <c r="J33" s="63"/>
      <c r="K33" s="64"/>
      <c r="L33" s="67"/>
      <c r="M33" s="64"/>
      <c r="N33" s="68"/>
      <c r="O33" s="64"/>
      <c r="P33" s="67"/>
      <c r="Q33" s="69"/>
      <c r="R33" s="67"/>
      <c r="S33" s="118"/>
      <c r="T33" s="67"/>
      <c r="U33" s="118"/>
      <c r="V33" s="67"/>
      <c r="W33" s="12"/>
      <c r="X33" s="63"/>
      <c r="Y33" s="119"/>
      <c r="Z33" s="120"/>
      <c r="AA33" s="121"/>
      <c r="AB33" s="120"/>
      <c r="AC33" s="122"/>
      <c r="AD33" s="123"/>
      <c r="AE33" s="122"/>
      <c r="AF33" s="123"/>
    </row>
    <row r="34" spans="1:32" ht="16.5" customHeight="1" x14ac:dyDescent="0.25">
      <c r="A34" s="28" t="s">
        <v>6</v>
      </c>
      <c r="B34" s="29">
        <v>313</v>
      </c>
      <c r="C34" s="30">
        <v>3966.9889133250767</v>
      </c>
      <c r="D34" s="65">
        <v>4015.7879903628677</v>
      </c>
      <c r="E34" s="30">
        <v>1500.4078502610023</v>
      </c>
      <c r="F34" s="65">
        <v>1604.4323975246111</v>
      </c>
      <c r="G34" s="30">
        <v>5467.396763586079</v>
      </c>
      <c r="H34" s="65">
        <f t="shared" si="0"/>
        <v>5620.2203878874789</v>
      </c>
      <c r="I34" s="30">
        <v>-5181.1985038929834</v>
      </c>
      <c r="J34" s="65">
        <v>-5191.9743746339691</v>
      </c>
      <c r="K34" s="66">
        <v>348.41674642648087</v>
      </c>
      <c r="L34" s="71">
        <v>493.89447816463479</v>
      </c>
      <c r="M34" s="66">
        <v>91.391851040274418</v>
      </c>
      <c r="N34" s="72">
        <v>127.93348705790653</v>
      </c>
      <c r="O34" s="66">
        <v>16</v>
      </c>
      <c r="P34" s="71">
        <v>15</v>
      </c>
      <c r="Q34" s="70">
        <v>27.473034136228549</v>
      </c>
      <c r="R34" s="71">
        <v>164.58988130206311</v>
      </c>
      <c r="S34" s="124">
        <v>560.17989116102285</v>
      </c>
      <c r="T34" s="71"/>
      <c r="U34" s="124">
        <v>-161.19124350227835</v>
      </c>
      <c r="V34" s="71">
        <v>-9.3298617174395648</v>
      </c>
      <c r="W34" s="30">
        <v>2835.361893299957</v>
      </c>
      <c r="X34" s="65">
        <v>2932.5635160159445</v>
      </c>
      <c r="Y34" s="125">
        <v>5974.917026709636</v>
      </c>
      <c r="Z34" s="126">
        <v>6146.3851578426529</v>
      </c>
      <c r="AA34" s="127">
        <v>756.010597546192</v>
      </c>
      <c r="AB34" s="126">
        <v>841.6454717962705</v>
      </c>
      <c r="AC34" s="128">
        <v>1735.4839567963015</v>
      </c>
      <c r="AD34" s="129">
        <v>1892.3919606737561</v>
      </c>
      <c r="AE34" s="128">
        <v>1693.4467684336291</v>
      </c>
      <c r="AF34" s="129">
        <v>1982.546280893072</v>
      </c>
    </row>
    <row r="35" spans="1:32" ht="9.75" customHeight="1" x14ac:dyDescent="0.25">
      <c r="A35" s="9"/>
      <c r="B35" s="7"/>
      <c r="C35" s="8"/>
      <c r="D35" s="7"/>
      <c r="E35" s="8"/>
      <c r="F35" s="7"/>
      <c r="G35" s="7"/>
      <c r="H35" s="7"/>
      <c r="I35" s="7"/>
      <c r="J35" s="7"/>
      <c r="K35" s="7"/>
      <c r="L35" s="7"/>
      <c r="M35" s="11"/>
      <c r="N35" s="7"/>
      <c r="O35" s="8"/>
      <c r="P35" s="7"/>
      <c r="Q35" s="7"/>
      <c r="R35" s="7"/>
    </row>
    <row r="36" spans="1:32" ht="13.2" x14ac:dyDescent="0.25">
      <c r="A36" s="74"/>
      <c r="B36" s="7"/>
      <c r="C36" s="8"/>
      <c r="D36" s="7"/>
      <c r="E36" s="8"/>
      <c r="F36" s="7"/>
      <c r="G36" s="7"/>
      <c r="H36" s="7"/>
      <c r="I36" s="7"/>
      <c r="J36" s="7"/>
      <c r="K36" s="7"/>
      <c r="L36" s="7"/>
      <c r="M36" s="8"/>
      <c r="N36" s="7"/>
      <c r="O36" s="7"/>
      <c r="P36" s="7"/>
      <c r="Q36" s="7"/>
      <c r="R36" s="7"/>
    </row>
    <row r="37" spans="1:32" ht="13.2" x14ac:dyDescent="0.25">
      <c r="A37" s="7"/>
      <c r="B37" s="7"/>
      <c r="C37" s="8"/>
      <c r="D37" s="7"/>
      <c r="E37" s="8"/>
      <c r="F37" s="7"/>
      <c r="G37" s="7"/>
      <c r="H37" s="7"/>
      <c r="I37" s="7"/>
      <c r="J37" s="7"/>
      <c r="K37" s="7"/>
      <c r="L37" s="7"/>
      <c r="M37" s="8"/>
      <c r="N37" s="7"/>
      <c r="O37" s="7"/>
      <c r="P37" s="7"/>
      <c r="Q37" s="7"/>
      <c r="R37" s="7"/>
    </row>
    <row r="38" spans="1:32" ht="13.2" x14ac:dyDescent="0.25">
      <c r="A38" s="7"/>
      <c r="B38" s="7"/>
      <c r="C38" s="8"/>
      <c r="D38" s="7"/>
      <c r="E38" s="8"/>
      <c r="F38" s="7"/>
      <c r="G38" s="7"/>
      <c r="H38" s="7"/>
      <c r="I38" s="7"/>
      <c r="J38" s="7"/>
      <c r="K38" s="7"/>
      <c r="L38" s="7"/>
      <c r="M38" s="8"/>
      <c r="N38" s="7"/>
      <c r="O38" s="7"/>
      <c r="P38" s="7"/>
      <c r="Q38" s="7"/>
      <c r="R38" s="7"/>
    </row>
    <row r="39" spans="1:32" x14ac:dyDescent="0.2">
      <c r="C39" s="2"/>
      <c r="E39" s="2"/>
      <c r="M39" s="2"/>
    </row>
    <row r="40" spans="1:32" x14ac:dyDescent="0.2">
      <c r="C40" s="2"/>
      <c r="E40" s="2"/>
      <c r="M40" s="2"/>
    </row>
    <row r="41" spans="1:32" x14ac:dyDescent="0.2">
      <c r="C41" s="2"/>
      <c r="E41" s="2"/>
    </row>
    <row r="42" spans="1:32" x14ac:dyDescent="0.2">
      <c r="C42" s="2"/>
      <c r="E42" s="2"/>
    </row>
    <row r="43" spans="1:32" x14ac:dyDescent="0.2">
      <c r="C43" s="2"/>
      <c r="E43" s="2"/>
    </row>
  </sheetData>
  <phoneticPr fontId="1" type="noConversion"/>
  <pageMargins left="0.27559055118110237" right="0.23622047244094491" top="0.39370078740157483" bottom="0.39370078740157483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förändringar per år, sve</vt:lpstr>
      <vt:lpstr>nyckeltal lanskap, sve</vt:lpstr>
      <vt:lpstr>'förändringar per år, sve'!Tulostusalue</vt:lpstr>
      <vt:lpstr>'nyckeltal lanskap, sve'!Tulostusalue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Pukki Heikki</cp:lastModifiedBy>
  <cp:lastPrinted>2016-06-09T09:24:32Z</cp:lastPrinted>
  <dcterms:created xsi:type="dcterms:W3CDTF">2003-01-23T11:14:05Z</dcterms:created>
  <dcterms:modified xsi:type="dcterms:W3CDTF">2017-06-07T09:24:24Z</dcterms:modified>
</cp:coreProperties>
</file>