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2" windowWidth="20736" windowHeight="9516" activeTab="0"/>
  </bookViews>
  <sheets>
    <sheet name="Ändringar i skattegrunden" sheetId="1" r:id="rId1"/>
    <sheet name="Kommunvisa effekter" sheetId="2" r:id="rId2"/>
    <sheet name="Sänkandet av samfundsskatteande" sheetId="3" r:id="rId3"/>
  </sheets>
  <definedNames/>
  <calcPr fullCalcOnLoad="1"/>
</workbook>
</file>

<file path=xl/sharedStrings.xml><?xml version="1.0" encoding="utf-8"?>
<sst xmlns="http://schemas.openxmlformats.org/spreadsheetml/2006/main" count="712" uniqueCount="488">
  <si>
    <t xml:space="preserve"> </t>
  </si>
  <si>
    <t>Vaikutus €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</si>
  <si>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</si>
  <si>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</si>
  <si>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</si>
  <si>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</si>
  <si>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</si>
  <si>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</si>
  <si>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</si>
  <si>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</si>
  <si>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</si>
  <si>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</si>
  <si>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</si>
  <si>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</si>
  <si>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</si>
  <si>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</si>
  <si>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</si>
  <si>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</si>
  <si>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</si>
  <si>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</si>
  <si>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</si>
  <si>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</si>
  <si>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</si>
  <si>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</si>
  <si>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</si>
  <si>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</si>
  <si>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</si>
  <si>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</si>
  <si>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</si>
  <si>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</si>
  <si>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</si>
  <si>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</si>
  <si>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</si>
  <si>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</si>
  <si>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</si>
  <si>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</si>
  <si>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</si>
  <si>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</si>
  <si>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</si>
  <si>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</si>
  <si>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</si>
  <si>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</si>
  <si>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</si>
  <si>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</si>
  <si>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</si>
  <si>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</si>
  <si>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</si>
  <si>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</si>
  <si>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</si>
  <si>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</si>
  <si>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</si>
  <si>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</si>
  <si>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</si>
  <si>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</si>
  <si>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</si>
  <si>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</si>
  <si>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</si>
  <si>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</si>
  <si>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</si>
  <si>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</si>
  <si>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</si>
  <si>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</si>
  <si>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</si>
  <si>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</si>
  <si>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</si>
  <si>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</si>
  <si>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</si>
  <si>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</si>
  <si>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</si>
  <si>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</si>
  <si>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</si>
  <si>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</si>
  <si>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</si>
  <si>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</si>
  <si>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</si>
  <si>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</si>
  <si>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</si>
  <si>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</si>
  <si>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</si>
  <si>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</si>
  <si>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</si>
  <si>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</si>
  <si>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</si>
  <si>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</si>
  <si>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</si>
  <si>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</si>
  <si>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</si>
  <si>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</si>
  <si>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</si>
  <si>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</si>
  <si>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</si>
  <si>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</si>
  <si>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</si>
  <si>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</si>
  <si>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</si>
  <si>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</si>
  <si>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</si>
  <si>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</si>
  <si>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</si>
  <si>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</si>
  <si>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</si>
  <si>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</si>
  <si>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>Hämeenkoski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</si>
  <si>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</si>
  <si>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</si>
  <si>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</si>
  <si>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</si>
  <si>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</si>
  <si>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</si>
  <si>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</si>
  <si>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</si>
  <si>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</si>
  <si>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</si>
  <si>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</si>
  <si>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</si>
  <si>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</si>
  <si>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</si>
  <si>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</si>
  <si>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</si>
  <si>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</si>
  <si>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</si>
  <si>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</si>
  <si>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</si>
  <si>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</si>
  <si>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</si>
  <si>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</si>
  <si>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</si>
  <si>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</si>
  <si>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</si>
  <si>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</si>
  <si>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</si>
  <si>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</si>
  <si>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</si>
  <si>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</si>
  <si>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</si>
  <si>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</si>
  <si>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</si>
  <si>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</si>
  <si>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</si>
  <si>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</si>
  <si>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</si>
  <si>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</si>
  <si>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</si>
  <si>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</si>
  <si>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</si>
  <si>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</si>
  <si>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</si>
  <si>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</si>
  <si>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</si>
  <si>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</si>
  <si>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</si>
  <si>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</si>
  <si>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</si>
  <si>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</si>
  <si>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</si>
  <si>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</si>
  <si>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</si>
  <si>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</si>
  <si>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</si>
  <si>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</si>
  <si>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</si>
  <si>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</si>
  <si>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</si>
  <si>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</si>
  <si>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</si>
  <si>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</si>
  <si>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</si>
  <si>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</si>
  <si>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</si>
  <si>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</si>
  <si>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</si>
  <si>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</si>
  <si>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</si>
  <si>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</si>
  <si>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</si>
  <si>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</si>
  <si>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</si>
  <si>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</si>
  <si>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</si>
  <si>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</si>
  <si>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</si>
  <si>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</si>
  <si>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</si>
  <si>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</si>
  <si>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</si>
  <si>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</si>
  <si>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</si>
  <si>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</si>
  <si>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</si>
  <si>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</si>
  <si>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</si>
  <si>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</si>
  <si>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</si>
  <si>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</si>
  <si>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</si>
  <si>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</si>
  <si>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</si>
  <si>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</si>
  <si>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</si>
  <si>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</si>
  <si>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</si>
  <si>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</si>
  <si>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</si>
  <si>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</si>
  <si>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</si>
  <si>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</si>
  <si>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</si>
  <si>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</si>
  <si>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</si>
  <si>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</si>
  <si>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</si>
  <si>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</si>
  <si>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</si>
  <si>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</si>
  <si>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</si>
  <si>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</si>
  <si>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</si>
  <si>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</si>
  <si>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</si>
  <si>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</si>
  <si>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</si>
  <si>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</si>
  <si>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</si>
  <si>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</si>
  <si>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</si>
  <si>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</si>
  <si>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</si>
  <si>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</si>
  <si>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</si>
  <si>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</si>
  <si>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</si>
  <si>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</si>
  <si>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</si>
  <si>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</si>
  <si>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</si>
  <si>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</si>
  <si>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</si>
  <si>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</si>
  <si>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</si>
  <si>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</si>
  <si>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</si>
  <si>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</si>
  <si>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</si>
  <si>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</si>
  <si>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</si>
  <si>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</si>
  <si>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</si>
  <si>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</si>
  <si>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</si>
  <si>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</si>
  <si>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</si>
  <si>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</si>
  <si>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</si>
  <si>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</si>
  <si>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</si>
  <si>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</si>
  <si>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</si>
  <si>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</si>
  <si>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</si>
  <si>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</si>
  <si>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</si>
  <si>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</si>
  <si>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</si>
  <si>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</si>
  <si>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</si>
  <si>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</si>
  <si>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</si>
  <si>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</si>
  <si>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</si>
  <si>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</si>
  <si>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</si>
  <si>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</si>
  <si>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</si>
  <si>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</si>
  <si>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</si>
  <si>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</si>
  <si>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</si>
  <si>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</si>
  <si>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</si>
  <si>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</si>
  <si>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</si>
  <si>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</si>
  <si>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</si>
  <si>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</si>
  <si>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</si>
  <si>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</si>
  <si>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</si>
  <si>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</si>
  <si>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</si>
  <si>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</si>
  <si>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</si>
  <si>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</si>
  <si>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</si>
  <si>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</si>
  <si>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Nro</t>
  </si>
  <si>
    <t>Alavus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</si>
  <si>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</si>
  <si>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</si>
  <si>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</si>
  <si>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</si>
  <si>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</si>
  <si>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</si>
  <si>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</si>
  <si>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>Kitee</t>
  </si>
  <si>
    <t xml:space="preserve">Kumlinge           </t>
  </si>
  <si>
    <t>297</t>
  </si>
  <si>
    <t>Kuopio</t>
  </si>
  <si>
    <t xml:space="preserve">Kökar              </t>
  </si>
  <si>
    <t xml:space="preserve">Lemland            </t>
  </si>
  <si>
    <t>423</t>
  </si>
  <si>
    <t>Lieto</t>
  </si>
  <si>
    <t xml:space="preserve">Lumparland         </t>
  </si>
  <si>
    <t>Lohja</t>
  </si>
  <si>
    <t xml:space="preserve">Maarianhamina      </t>
  </si>
  <si>
    <t>Mikkeli</t>
  </si>
  <si>
    <t xml:space="preserve">Naantali           </t>
  </si>
  <si>
    <t>Orivesi</t>
  </si>
  <si>
    <t>Oulu</t>
  </si>
  <si>
    <t>609</t>
  </si>
  <si>
    <t>Pori</t>
  </si>
  <si>
    <t>Raahe</t>
  </si>
  <si>
    <t xml:space="preserve">Saltvik            </t>
  </si>
  <si>
    <t>Savonlinna</t>
  </si>
  <si>
    <t xml:space="preserve">Sottunga           </t>
  </si>
  <si>
    <t xml:space="preserve">Sund               </t>
  </si>
  <si>
    <t>Vaasa</t>
  </si>
  <si>
    <t xml:space="preserve">Vårdö             </t>
  </si>
  <si>
    <t>Hela landet</t>
  </si>
  <si>
    <t>28.9.2015 Kommunförbundet  / Hakola, Strandberg</t>
  </si>
  <si>
    <t>Effekt på kommunens</t>
  </si>
  <si>
    <t>samfundsskatt år 2016</t>
  </si>
  <si>
    <t>(2015 års fördelningsandelar)</t>
  </si>
  <si>
    <t xml:space="preserve"> 31.12.2014</t>
  </si>
  <si>
    <t>Befolkning</t>
  </si>
  <si>
    <t>skattens avslutade förhöjda andel år 2015</t>
  </si>
  <si>
    <t>Kommunförbundets preliminära beräkningar över samfunds-</t>
  </si>
  <si>
    <t>Kommun</t>
  </si>
  <si>
    <t>Landskap</t>
  </si>
  <si>
    <t>1 000 euro</t>
  </si>
  <si>
    <t>euro / invånare</t>
  </si>
  <si>
    <t>Effekten av de ändrade skattegrunderna och dess kompensation år 2016</t>
  </si>
  <si>
    <t>Föreslås kompenseras genom större statsandelar (bland ökningarna i statsandelsberäkningarna)</t>
  </si>
  <si>
    <t>FM/KAO 15.9.2015</t>
  </si>
  <si>
    <t>Invånar-</t>
  </si>
  <si>
    <t>antal</t>
  </si>
  <si>
    <t xml:space="preserve">Ändringarna </t>
  </si>
  <si>
    <t>sammanlagt</t>
  </si>
  <si>
    <t>euro/inv.</t>
  </si>
  <si>
    <t>Sammanlagt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</si>
  <si>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</si>
  <si>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</si>
  <si>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</si>
  <si>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</si>
  <si>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</si>
  <si>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</si>
  <si>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</si>
  <si>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</si>
  <si>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</si>
  <si>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</si>
  <si>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</si>
  <si>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</si>
  <si>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</si>
  <si>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</si>
  <si>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</si>
  <si>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</si>
  <si>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</si>
  <si>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</si>
  <si>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</si>
  <si>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</si>
  <si>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</si>
  <si>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</si>
  <si>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</si>
  <si>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</si>
  <si>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</si>
  <si>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</si>
  <si>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</si>
  <si>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</si>
  <si>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</si>
  <si>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</si>
  <si>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</si>
  <si>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</si>
  <si>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</si>
  <si>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</si>
  <si>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</si>
  <si>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</si>
  <si>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</si>
  <si>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</si>
  <si>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</si>
  <si>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</si>
  <si>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</si>
  <si>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</si>
  <si>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</si>
  <si>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</si>
  <si>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</si>
  <si>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</si>
  <si>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</si>
  <si>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</si>
  <si>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</si>
  <si>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</si>
  <si>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</si>
  <si>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</si>
  <si>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</si>
  <si>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</si>
  <si>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</si>
  <si>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</si>
  <si>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</si>
  <si>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</si>
  <si>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</si>
  <si>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</si>
  <si>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</si>
  <si>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</si>
  <si>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</si>
  <si>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</si>
  <si>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</si>
  <si>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</si>
  <si>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</si>
  <si>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</si>
  <si>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</si>
  <si>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</si>
  <si>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</si>
  <si>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</si>
  <si>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</si>
  <si>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</si>
  <si>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</si>
  <si>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</si>
  <si>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</si>
  <si>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</si>
  <si>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</si>
  <si>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</si>
  <si>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</si>
  <si>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</si>
  <si>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</si>
  <si>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</si>
  <si>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</si>
  <si>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</si>
  <si>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</si>
  <si>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</si>
  <si>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</si>
  <si>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</si>
  <si>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</si>
  <si>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</si>
  <si>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Ändringar i skattegrunden och dess effekt på kommunernas skatteinkomster år 2016</t>
  </si>
  <si>
    <t>Enligt situationen den 28.9.2015; baserar sig på finansministeriets beräkningar</t>
  </si>
  <si>
    <t>Träder i kraft 2016</t>
  </si>
  <si>
    <t>SAMMANLAGT</t>
  </si>
  <si>
    <t>SAMMANLAGT (kompenseras genom ökade statsandelar)</t>
  </si>
  <si>
    <t>Effekt på kommunalskatten (miljoner euro)</t>
  </si>
  <si>
    <t>Inflationsjustering av förvärvsinkomstbeskattningen</t>
  </si>
  <si>
    <t xml:space="preserve"> - varav granskning av inkomstskatteskalorna </t>
  </si>
  <si>
    <t xml:space="preserve"> - varav höjning av grundavdraget</t>
  </si>
  <si>
    <t xml:space="preserve"> - varav höjning av arbetsinkomstavdraget</t>
  </si>
  <si>
    <t>Höjning av arbetsinkomstavdraget</t>
  </si>
  <si>
    <t xml:space="preserve"> Minskandet av ränteavdragsrätten för bostadslån med 10 %-enh. per år</t>
  </si>
  <si>
    <t>Skattelättnaderna för privatpersoners donationer till högskolor</t>
  </si>
  <si>
    <t>Ändringar i sjöarbetsinkomstavdragets struktur</t>
  </si>
  <si>
    <t>Fortsättandet av nyckelpersonslagen (inte i FM:s förslag)</t>
  </si>
  <si>
    <t xml:space="preserve"> - FM:s uppskattning (inneh. kommunernas förväntade beslut)</t>
  </si>
  <si>
    <t>Bostadsbyggnader som används för andra ändamål än stadigvarande boende, omedelbar effekt</t>
  </si>
  <si>
    <t xml:space="preserve">Byggnader och konstruktioner som hör till ett kraftverk, omedelbar effekt av skattehöjning </t>
  </si>
  <si>
    <t xml:space="preserve">Obebyggda byggplatser, omedelbar effekt av skattehöjning </t>
  </si>
  <si>
    <t xml:space="preserve"> - varav andelen som baserar sig på kommunernas beslut</t>
  </si>
  <si>
    <t>Effekt på fastighetsskatten (miljoner euro)</t>
  </si>
  <si>
    <t>Förändringarnas effekt jämfört med föregående år (miljoner euro)</t>
  </si>
  <si>
    <t>Den tidsbegränsade 5 % -enheters höjningen av samfundsskatteandelen fortsätter inte år 2016</t>
  </si>
  <si>
    <t xml:space="preserve">Ändring i </t>
  </si>
  <si>
    <t>nyckelpersons-</t>
  </si>
  <si>
    <t xml:space="preserve">lagen </t>
  </si>
  <si>
    <t>- grund.</t>
  </si>
  <si>
    <t>avdraget</t>
  </si>
  <si>
    <t xml:space="preserve">Kommunernas andel av infl.granskningen </t>
  </si>
  <si>
    <t>riktats till kommunerna</t>
  </si>
  <si>
    <t xml:space="preserve">-  granskning av </t>
  </si>
  <si>
    <t>inkomstskatte</t>
  </si>
  <si>
    <t>skalorna</t>
  </si>
  <si>
    <t>- arbetsinkomst-</t>
  </si>
  <si>
    <t>Donations-</t>
  </si>
  <si>
    <t xml:space="preserve">avdragets </t>
  </si>
  <si>
    <t>fortsättande</t>
  </si>
  <si>
    <t>Arbets-</t>
  </si>
  <si>
    <t>inkomst-</t>
  </si>
  <si>
    <t xml:space="preserve">Minskandet </t>
  </si>
  <si>
    <t>av ränte-</t>
  </si>
  <si>
    <t>avdragsrätten</t>
  </si>
  <si>
    <t xml:space="preserve">för </t>
  </si>
  <si>
    <t>bostadslån</t>
  </si>
  <si>
    <t>Sjöarbets</t>
  </si>
  <si>
    <t>inkomst</t>
  </si>
  <si>
    <t xml:space="preserve">Ändrade skattegrunderna i förvärvsinkomstskatterna och dess effekt på kommunalskatteinkomsterna, euro/inv.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</si>
</sst>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,##0.0_ ;[Red]\-#,##0.0\ "/>
    <numFmt numFmtId="166" formatCode="#,##0_ ;[Red]\-#,##0\ "/>
    <numFmt numFmtId="167" formatCode="#,##0.0000"/>
    <numFmt numFmtId="168" formatCode="0_ ;[Red]\-0\ "/>
    <numFmt numFmtId="169" formatCode="0.000"/>
    <numFmt numFmtId="170" formatCode="#,##0.000000"/>
    <numFmt numFmtId="171" formatCode="0.0"/>
    <numFmt numFmtId="172" formatCode="#\ ###\ ###\ ##0"/>
    <numFmt numFmtId="173" formatCode="#,##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0" fontId="52" fillId="0" borderId="3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2" applyNumberFormat="0" applyAlignment="0" applyProtection="0"/>
    <xf numFmtId="0" fontId="61" fillId="32" borderId="8" applyNumberFormat="0" applyAlignment="0" applyProtection="0"/>
    <xf numFmtId="0" fontId="6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0" fontId="3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16" borderId="0" xfId="0" applyFont="1" applyFill="1" applyAlignment="1">
      <alignment/>
    </xf>
    <xf numFmtId="0" fontId="2" fillId="16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3" fontId="68" fillId="0" borderId="0" xfId="20" applyNumberFormat="1" applyFont="1" applyFill="1" applyBorder="1" applyAlignment="1">
      <alignment/>
    </xf>
    <xf numFmtId="3" fontId="68" fillId="7" borderId="0" xfId="20" applyNumberFormat="1" applyFont="1" applyBorder="1" applyAlignment="1">
      <alignment/>
    </xf>
    <xf numFmtId="3" fontId="69" fillId="7" borderId="0" xfId="2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0" fontId="70" fillId="20" borderId="1" xfId="39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 quotePrefix="1">
      <alignment horizontal="center"/>
    </xf>
    <xf numFmtId="0" fontId="38" fillId="0" borderId="0" xfId="0" applyFont="1" applyFill="1" applyAlignment="1" quotePrefix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quotePrefix="1">
      <alignment horizontal="center"/>
    </xf>
    <xf numFmtId="0" fontId="39" fillId="0" borderId="0" xfId="0" applyFont="1" applyFill="1" applyAlignment="1">
      <alignment horizontal="center"/>
    </xf>
    <xf numFmtId="0" fontId="71" fillId="0" borderId="0" xfId="0" applyFont="1" applyFill="1" applyAlignment="1" quotePrefix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 quotePrefix="1">
      <alignment horizontal="center"/>
    </xf>
    <xf numFmtId="0" fontId="6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39" fillId="0" borderId="0" xfId="0" applyNumberFormat="1" applyFont="1" applyAlignment="1">
      <alignment horizontal="center"/>
    </xf>
    <xf numFmtId="0" fontId="73" fillId="34" borderId="1" xfId="39" applyFont="1" applyFill="1" applyAlignment="1">
      <alignment horizontal="center"/>
    </xf>
    <xf numFmtId="3" fontId="68" fillId="0" borderId="0" xfId="20" applyNumberFormat="1" applyFont="1" applyFill="1" applyBorder="1" applyAlignment="1">
      <alignment horizontal="center"/>
    </xf>
    <xf numFmtId="0" fontId="73" fillId="35" borderId="1" xfId="39" applyFont="1" applyFill="1" applyAlignment="1">
      <alignment horizontal="center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7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67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3" fontId="5" fillId="0" borderId="0" xfId="0" applyNumberFormat="1" applyFont="1" applyFill="1" applyBorder="1" applyAlignment="1">
      <alignment/>
    </xf>
    <xf numFmtId="49" fontId="6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6" borderId="0" xfId="0" applyNumberFormat="1" applyFont="1" applyFill="1" applyAlignment="1">
      <alignment/>
    </xf>
    <xf numFmtId="4" fontId="6" fillId="6" borderId="0" xfId="0" applyNumberFormat="1" applyFont="1" applyFill="1" applyAlignment="1">
      <alignment/>
    </xf>
    <xf numFmtId="3" fontId="7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13" borderId="0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0" xfId="0" applyFont="1" applyFill="1" applyAlignment="1">
      <alignment horizontal="right"/>
    </xf>
    <xf numFmtId="1" fontId="11" fillId="13" borderId="0" xfId="0" applyNumberFormat="1" applyFont="1" applyFill="1" applyAlignment="1">
      <alignment/>
    </xf>
    <xf numFmtId="3" fontId="11" fillId="13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172" fontId="2" fillId="0" borderId="0" xfId="0" applyNumberFormat="1" applyFont="1" applyBorder="1" applyAlignment="1" quotePrefix="1">
      <alignment/>
    </xf>
    <xf numFmtId="17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8" fillId="25" borderId="0" xfId="38" applyAlignment="1">
      <alignment horizontal="center"/>
    </xf>
    <xf numFmtId="0" fontId="48" fillId="25" borderId="0" xfId="38" applyAlignment="1">
      <alignment horizontal="left"/>
    </xf>
    <xf numFmtId="172" fontId="48" fillId="25" borderId="11" xfId="38" applyNumberFormat="1" applyBorder="1" applyAlignment="1">
      <alignment horizontal="center"/>
    </xf>
    <xf numFmtId="0" fontId="48" fillId="25" borderId="11" xfId="38" applyBorder="1" applyAlignment="1" quotePrefix="1">
      <alignment horizontal="center"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" fontId="46" fillId="0" borderId="11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173" fontId="46" fillId="0" borderId="11" xfId="0" applyNumberFormat="1" applyFont="1" applyFill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left"/>
      <protection/>
    </xf>
    <xf numFmtId="1" fontId="46" fillId="0" borderId="11" xfId="0" applyNumberFormat="1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left"/>
      <protection/>
    </xf>
    <xf numFmtId="1" fontId="46" fillId="0" borderId="14" xfId="0" applyNumberFormat="1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173" fontId="46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3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9.28125" style="0" customWidth="1"/>
    <col min="4" max="4" width="40.8515625" style="0" customWidth="1"/>
  </cols>
  <sheetData>
    <row r="1" spans="1:2" ht="14.25">
      <c r="A1" s="1" t="s">
        <v>441</v>
      </c>
      <c r="B1" s="1"/>
    </row>
    <row r="2" spans="1:4" ht="14.25">
      <c r="A2" s="2" t="s">
        <v>442</v>
      </c>
      <c r="B2" s="1"/>
      <c r="D2" s="1"/>
    </row>
    <row r="3" spans="1:2" ht="14.25">
      <c r="A3" s="2"/>
      <c r="B3" s="1"/>
    </row>
    <row r="4" spans="1:2" ht="14.25">
      <c r="A4" s="17" t="s">
        <v>446</v>
      </c>
      <c r="B4" s="17">
        <v>2016</v>
      </c>
    </row>
    <row r="5" spans="1:8" ht="15">
      <c r="A5" s="3" t="s">
        <v>447</v>
      </c>
      <c r="B5" s="32">
        <v>-49</v>
      </c>
      <c r="D5" s="18"/>
      <c r="E5" s="19"/>
      <c r="F5" s="20"/>
      <c r="G5" s="19"/>
      <c r="H5" s="20"/>
    </row>
    <row r="6" spans="1:8" ht="15">
      <c r="A6" s="3" t="s">
        <v>448</v>
      </c>
      <c r="B6" s="33">
        <v>-16</v>
      </c>
      <c r="D6" s="21"/>
      <c r="E6" s="34"/>
      <c r="F6" s="34"/>
      <c r="G6" s="34"/>
      <c r="H6" s="22"/>
    </row>
    <row r="7" spans="1:8" ht="15">
      <c r="A7" s="3" t="s">
        <v>449</v>
      </c>
      <c r="B7" s="33">
        <v>-20</v>
      </c>
      <c r="D7" s="21"/>
      <c r="E7" s="34"/>
      <c r="F7" s="34"/>
      <c r="G7" s="34"/>
      <c r="H7" s="22"/>
    </row>
    <row r="8" spans="1:8" ht="15">
      <c r="A8" s="3" t="s">
        <v>450</v>
      </c>
      <c r="B8" s="33">
        <v>-13</v>
      </c>
      <c r="D8" s="21"/>
      <c r="E8" s="34"/>
      <c r="F8" s="34"/>
      <c r="G8" s="34"/>
      <c r="H8" s="22"/>
    </row>
    <row r="9" spans="1:8" ht="15">
      <c r="A9" s="3" t="s">
        <v>451</v>
      </c>
      <c r="B9" s="32">
        <v>-218</v>
      </c>
      <c r="D9" s="23"/>
      <c r="E9" s="24"/>
      <c r="F9" s="22"/>
      <c r="G9" s="22"/>
      <c r="H9" s="22"/>
    </row>
    <row r="10" spans="1:8" ht="15">
      <c r="A10" s="3" t="s">
        <v>452</v>
      </c>
      <c r="B10" s="32">
        <v>14</v>
      </c>
      <c r="D10" s="23"/>
      <c r="E10" s="24"/>
      <c r="F10" s="22"/>
      <c r="G10" s="22"/>
      <c r="H10" s="22"/>
    </row>
    <row r="11" spans="1:8" ht="15">
      <c r="A11" s="3" t="s">
        <v>453</v>
      </c>
      <c r="B11" s="32">
        <v>-1</v>
      </c>
      <c r="D11" s="21"/>
      <c r="E11" s="22"/>
      <c r="F11" s="22"/>
      <c r="G11" s="22"/>
      <c r="H11" s="22"/>
    </row>
    <row r="12" spans="1:8" ht="15">
      <c r="A12" s="3" t="s">
        <v>454</v>
      </c>
      <c r="B12" s="32">
        <v>5</v>
      </c>
      <c r="D12" s="21"/>
      <c r="E12" s="22"/>
      <c r="F12" s="22"/>
      <c r="G12" s="22"/>
      <c r="H12" s="22"/>
    </row>
    <row r="13" spans="1:8" ht="15">
      <c r="A13" s="3" t="s">
        <v>455</v>
      </c>
      <c r="B13" s="32">
        <v>-13</v>
      </c>
      <c r="D13" s="25"/>
      <c r="E13" s="26"/>
      <c r="F13" s="27"/>
      <c r="G13" s="27"/>
      <c r="H13" s="27"/>
    </row>
    <row r="14" spans="1:8" ht="15">
      <c r="A14" s="4" t="s">
        <v>445</v>
      </c>
      <c r="B14" s="5">
        <f>SUM(B5+B9+B10+B11+B12+B13)</f>
        <v>-262</v>
      </c>
      <c r="D14" s="25"/>
      <c r="E14" s="28"/>
      <c r="F14" s="29"/>
      <c r="G14" s="27"/>
      <c r="H14" s="29"/>
    </row>
    <row r="15" spans="1:8" ht="15">
      <c r="A15" s="6"/>
      <c r="B15" s="6"/>
      <c r="D15" s="25"/>
      <c r="E15" s="30"/>
      <c r="F15" s="27"/>
      <c r="G15" s="27"/>
      <c r="H15" s="27"/>
    </row>
    <row r="16" spans="1:8" ht="15">
      <c r="A16" s="35" t="s">
        <v>461</v>
      </c>
      <c r="B16" s="35">
        <v>2016</v>
      </c>
      <c r="D16" s="25"/>
      <c r="E16" s="26"/>
      <c r="F16" s="27"/>
      <c r="G16" s="27"/>
      <c r="H16" s="27"/>
    </row>
    <row r="17" spans="1:8" ht="15">
      <c r="A17" s="31" t="s">
        <v>443</v>
      </c>
      <c r="B17" s="8"/>
      <c r="D17" s="25"/>
      <c r="E17" s="26"/>
      <c r="F17" s="27"/>
      <c r="G17" s="27"/>
      <c r="H17" s="27"/>
    </row>
    <row r="18" spans="1:8" ht="15">
      <c r="A18" s="7" t="s">
        <v>457</v>
      </c>
      <c r="B18" s="8">
        <v>0</v>
      </c>
      <c r="D18" s="25"/>
      <c r="E18" s="26"/>
      <c r="F18" s="27"/>
      <c r="G18" s="27"/>
      <c r="H18" s="27"/>
    </row>
    <row r="19" spans="1:6" ht="15">
      <c r="A19" s="7" t="s">
        <v>456</v>
      </c>
      <c r="B19" s="8">
        <v>19</v>
      </c>
      <c r="E19" s="26"/>
      <c r="F19" s="27"/>
    </row>
    <row r="20" spans="1:6" ht="15">
      <c r="A20" s="7" t="s">
        <v>458</v>
      </c>
      <c r="B20" s="8">
        <v>0</v>
      </c>
      <c r="E20" s="26"/>
      <c r="F20" s="27"/>
    </row>
    <row r="21" spans="1:6" ht="15">
      <c r="A21" s="7" t="s">
        <v>456</v>
      </c>
      <c r="B21" s="8">
        <v>4.6</v>
      </c>
      <c r="E21" s="26"/>
      <c r="F21" s="27"/>
    </row>
    <row r="22" spans="1:6" ht="15">
      <c r="A22" s="7" t="s">
        <v>459</v>
      </c>
      <c r="B22" s="8">
        <v>0</v>
      </c>
      <c r="E22" s="26"/>
      <c r="F22" s="27"/>
    </row>
    <row r="23" spans="1:2" ht="14.25">
      <c r="A23" s="7" t="s">
        <v>456</v>
      </c>
      <c r="B23" s="8">
        <v>4.5</v>
      </c>
    </row>
    <row r="24" spans="1:2" ht="14.25">
      <c r="A24" s="9" t="s">
        <v>444</v>
      </c>
      <c r="B24" s="10">
        <f>B18+B19+B20+B21+B22+B23</f>
        <v>28.1</v>
      </c>
    </row>
    <row r="25" spans="1:2" ht="14.25">
      <c r="A25" s="9" t="s">
        <v>460</v>
      </c>
      <c r="B25" s="10">
        <f>B23+B21+B19</f>
        <v>28.1</v>
      </c>
    </row>
    <row r="26" ht="14.25">
      <c r="B26" s="11"/>
    </row>
    <row r="27" spans="1:2" ht="14.25">
      <c r="A27" s="37" t="s">
        <v>462</v>
      </c>
      <c r="B27" s="37">
        <v>2016</v>
      </c>
    </row>
    <row r="28" spans="1:2" ht="14.25">
      <c r="A28" s="12" t="s">
        <v>463</v>
      </c>
      <c r="B28" s="36">
        <v>-258</v>
      </c>
    </row>
    <row r="29" spans="1:5" ht="14.25">
      <c r="A29" s="13" t="s">
        <v>444</v>
      </c>
      <c r="B29" s="14">
        <f>B28</f>
        <v>-258</v>
      </c>
      <c r="E29" s="15"/>
    </row>
    <row r="32" ht="14.25">
      <c r="E32" s="16"/>
    </row>
    <row r="33" ht="14.25">
      <c r="E3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57421875" style="38" bestFit="1" customWidth="1"/>
    <col min="2" max="2" width="12.00390625" style="44" customWidth="1"/>
    <col min="3" max="3" width="9.28125" style="38" bestFit="1" customWidth="1"/>
    <col min="4" max="4" width="11.140625" style="38" customWidth="1"/>
    <col min="5" max="5" width="11.28125" style="38" customWidth="1"/>
    <col min="6" max="6" width="10.421875" style="38" customWidth="1"/>
    <col min="7" max="7" width="12.140625" style="38" bestFit="1" customWidth="1"/>
    <col min="8" max="8" width="9.421875" style="38" customWidth="1"/>
    <col min="9" max="9" width="10.28125" style="38" customWidth="1"/>
    <col min="10" max="11" width="9.7109375" style="38" customWidth="1"/>
    <col min="12" max="12" width="10.140625" style="38" bestFit="1" customWidth="1"/>
    <col min="13" max="13" width="15.7109375" style="90" customWidth="1"/>
    <col min="15" max="15" width="12.00390625" style="0" bestFit="1" customWidth="1"/>
    <col min="16" max="16" width="15.7109375" style="0" bestFit="1" customWidth="1"/>
    <col min="17" max="17" width="10.7109375" style="0" bestFit="1" customWidth="1"/>
    <col min="18" max="18" width="10.57421875" style="0" bestFit="1" customWidth="1"/>
    <col min="20" max="20" width="13.28125" style="0" bestFit="1" customWidth="1"/>
    <col min="21" max="21" width="11.00390625" style="0" bestFit="1" customWidth="1"/>
    <col min="22" max="22" width="9.7109375" style="0" bestFit="1" customWidth="1"/>
    <col min="23" max="23" width="15.28125" style="0" bestFit="1" customWidth="1"/>
  </cols>
  <sheetData>
    <row r="1" spans="1:2" ht="17.25">
      <c r="A1" s="42" t="s">
        <v>340</v>
      </c>
      <c r="B1" s="39"/>
    </row>
    <row r="2" spans="1:2" ht="14.25">
      <c r="A2" s="38" t="s">
        <v>341</v>
      </c>
      <c r="B2" s="43"/>
    </row>
    <row r="3" spans="1:11" ht="14.25">
      <c r="A3" s="38" t="s">
        <v>342</v>
      </c>
      <c r="B3" s="39"/>
      <c r="K3" s="40"/>
    </row>
    <row r="4" spans="2:4" ht="14.25">
      <c r="B4" s="45" t="s">
        <v>0</v>
      </c>
      <c r="C4" s="46" t="s">
        <v>343</v>
      </c>
      <c r="D4" s="38" t="s">
        <v>487</v>
      </c>
    </row>
    <row r="5" spans="3:13" ht="14.25">
      <c r="C5" s="46" t="s">
        <v>344</v>
      </c>
      <c r="D5" s="47"/>
      <c r="E5" s="47"/>
      <c r="F5" s="47"/>
      <c r="G5" s="47"/>
      <c r="H5" s="47"/>
      <c r="I5" s="47"/>
      <c r="J5" s="47"/>
      <c r="K5" s="47"/>
      <c r="L5" s="47"/>
      <c r="M5" s="91"/>
    </row>
    <row r="6" spans="1:13" ht="14.25">
      <c r="A6" s="41"/>
      <c r="B6" s="45"/>
      <c r="C6" s="48">
        <v>42004</v>
      </c>
      <c r="D6" s="46" t="s">
        <v>464</v>
      </c>
      <c r="E6" s="49" t="s">
        <v>469</v>
      </c>
      <c r="F6" s="46"/>
      <c r="G6" s="46"/>
      <c r="H6" s="46" t="s">
        <v>475</v>
      </c>
      <c r="I6" s="46" t="s">
        <v>478</v>
      </c>
      <c r="J6" s="46" t="s">
        <v>480</v>
      </c>
      <c r="K6" s="46" t="s">
        <v>485</v>
      </c>
      <c r="L6" s="46" t="s">
        <v>348</v>
      </c>
      <c r="M6" s="92" t="s">
        <v>345</v>
      </c>
    </row>
    <row r="7" spans="1:13" ht="14.25">
      <c r="A7" s="41"/>
      <c r="B7" s="45"/>
      <c r="C7" s="48"/>
      <c r="D7" s="46" t="s">
        <v>465</v>
      </c>
      <c r="E7" s="49" t="s">
        <v>470</v>
      </c>
      <c r="F7" s="46"/>
      <c r="G7" s="46"/>
      <c r="H7" s="46" t="s">
        <v>476</v>
      </c>
      <c r="I7" s="46" t="s">
        <v>479</v>
      </c>
      <c r="J7" s="46" t="s">
        <v>481</v>
      </c>
      <c r="K7" s="46" t="s">
        <v>486</v>
      </c>
      <c r="M7" s="93" t="s">
        <v>346</v>
      </c>
    </row>
    <row r="8" spans="3:13" ht="14.25">
      <c r="C8" s="50"/>
      <c r="D8" s="50" t="s">
        <v>466</v>
      </c>
      <c r="E8" s="51" t="s">
        <v>471</v>
      </c>
      <c r="F8" s="51" t="s">
        <v>467</v>
      </c>
      <c r="G8" s="51" t="s">
        <v>474</v>
      </c>
      <c r="H8" s="50" t="s">
        <v>477</v>
      </c>
      <c r="I8" s="50" t="s">
        <v>468</v>
      </c>
      <c r="J8" s="46" t="s">
        <v>482</v>
      </c>
      <c r="K8" s="46" t="s">
        <v>468</v>
      </c>
      <c r="L8" s="52"/>
      <c r="M8" s="93"/>
    </row>
    <row r="9" spans="3:13" ht="14.25">
      <c r="C9" s="50"/>
      <c r="D9" s="50"/>
      <c r="E9" s="50" t="s">
        <v>472</v>
      </c>
      <c r="F9" s="50" t="s">
        <v>468</v>
      </c>
      <c r="G9" s="50" t="s">
        <v>468</v>
      </c>
      <c r="H9" s="50"/>
      <c r="I9" s="50"/>
      <c r="J9" s="46" t="s">
        <v>483</v>
      </c>
      <c r="K9" s="46"/>
      <c r="L9" s="50"/>
      <c r="M9" s="93"/>
    </row>
    <row r="10" spans="3:13" ht="14.25">
      <c r="C10" s="50"/>
      <c r="D10" s="50"/>
      <c r="E10" s="50" t="s">
        <v>473</v>
      </c>
      <c r="F10" s="50"/>
      <c r="G10" s="50"/>
      <c r="H10" s="50"/>
      <c r="I10" s="50"/>
      <c r="J10" s="50" t="s">
        <v>484</v>
      </c>
      <c r="K10" s="50"/>
      <c r="L10" s="50"/>
      <c r="M10" s="93"/>
    </row>
    <row r="11" spans="3:13" ht="14.25">
      <c r="C11" s="53" t="s">
        <v>1</v>
      </c>
      <c r="D11" s="54">
        <f aca="true" t="shared" si="0" ref="D11:L11">$C$14*D14</f>
        <v>-13000000</v>
      </c>
      <c r="E11" s="54">
        <f t="shared" si="0"/>
        <v>-15999999.99999999</v>
      </c>
      <c r="F11" s="54">
        <f t="shared" si="0"/>
        <v>-20000000</v>
      </c>
      <c r="G11" s="54">
        <f t="shared" si="0"/>
        <v>-13000000</v>
      </c>
      <c r="H11" s="54">
        <f t="shared" si="0"/>
        <v>-1000000</v>
      </c>
      <c r="I11" s="54">
        <f t="shared" si="0"/>
        <v>-218000000.00000003</v>
      </c>
      <c r="J11" s="54">
        <f t="shared" si="0"/>
        <v>14000000.000000002</v>
      </c>
      <c r="K11" s="54">
        <f t="shared" si="0"/>
        <v>5000000.000000001</v>
      </c>
      <c r="L11" s="54">
        <f t="shared" si="0"/>
        <v>-262000000</v>
      </c>
      <c r="M11" s="93"/>
    </row>
    <row r="12" spans="3:13" ht="14.25">
      <c r="C12" s="50"/>
      <c r="D12" s="55"/>
      <c r="E12" s="55"/>
      <c r="F12" s="55"/>
      <c r="G12" s="55"/>
      <c r="H12" s="55"/>
      <c r="I12" s="55"/>
      <c r="J12" s="55"/>
      <c r="K12" s="55"/>
      <c r="L12" s="55"/>
      <c r="M12" s="94"/>
    </row>
    <row r="13" spans="3:13" ht="14.25">
      <c r="C13" s="50" t="s">
        <v>0</v>
      </c>
      <c r="D13" s="50" t="s">
        <v>347</v>
      </c>
      <c r="E13" s="50" t="s">
        <v>347</v>
      </c>
      <c r="F13" s="50" t="s">
        <v>347</v>
      </c>
      <c r="G13" s="50" t="s">
        <v>347</v>
      </c>
      <c r="H13" s="50" t="s">
        <v>347</v>
      </c>
      <c r="I13" s="50" t="s">
        <v>347</v>
      </c>
      <c r="J13" s="50" t="s">
        <v>347</v>
      </c>
      <c r="K13" s="50" t="s">
        <v>347</v>
      </c>
      <c r="L13" s="50" t="s">
        <v>347</v>
      </c>
      <c r="M13" s="95"/>
    </row>
    <row r="14" spans="1:21" s="1" customFormat="1" ht="14.25">
      <c r="A14" s="44"/>
      <c r="B14" s="44" t="s">
        <v>327</v>
      </c>
      <c r="C14" s="56">
        <v>5442837</v>
      </c>
      <c r="D14" s="57">
        <v>-2.3884602827532775</v>
      </c>
      <c r="E14" s="57">
        <v>-2.939643424927109</v>
      </c>
      <c r="F14" s="57">
        <v>-3.6745542811588883</v>
      </c>
      <c r="G14" s="57">
        <v>-2.3884602827532775</v>
      </c>
      <c r="H14" s="57">
        <v>-0.1837277140579444</v>
      </c>
      <c r="I14" s="57">
        <v>-40.052641664631885</v>
      </c>
      <c r="J14" s="57">
        <v>2.572187996811222</v>
      </c>
      <c r="K14" s="57">
        <v>0.9186385702897223</v>
      </c>
      <c r="L14" s="88">
        <f>SUM(D14:K14)</f>
        <v>-48.13666108318144</v>
      </c>
      <c r="M14" s="96">
        <f>L14*C14</f>
        <v>-262000000</v>
      </c>
      <c r="O14" s="58"/>
      <c r="P14" s="58"/>
      <c r="R14" s="58"/>
      <c r="T14" s="59"/>
      <c r="U14" s="58"/>
    </row>
    <row r="15" spans="3:23" ht="14.25">
      <c r="C15" s="60"/>
      <c r="D15" s="56"/>
      <c r="E15" s="56" t="s">
        <v>0</v>
      </c>
      <c r="F15" s="56" t="s">
        <v>0</v>
      </c>
      <c r="G15" s="56"/>
      <c r="H15" s="56"/>
      <c r="I15" s="56" t="s">
        <v>0</v>
      </c>
      <c r="J15" s="56"/>
      <c r="K15" s="56"/>
      <c r="L15" s="87"/>
      <c r="M15" s="96"/>
      <c r="W15" s="62"/>
    </row>
    <row r="16" spans="1:23" ht="14.25">
      <c r="A16" s="63">
        <v>5</v>
      </c>
      <c r="B16" s="44" t="s">
        <v>2</v>
      </c>
      <c r="C16" s="61">
        <v>10171</v>
      </c>
      <c r="D16" s="64">
        <v>-2.751461937124781</v>
      </c>
      <c r="E16" s="64">
        <v>-2.457391788702848</v>
      </c>
      <c r="F16" s="64">
        <v>-5.046798539283289</v>
      </c>
      <c r="G16" s="64">
        <v>-2.6581715816406377</v>
      </c>
      <c r="H16" s="64">
        <v>-0.2224694279492085</v>
      </c>
      <c r="I16" s="64">
        <v>-44.57549267674307</v>
      </c>
      <c r="J16" s="64">
        <v>1.3387714361621874</v>
      </c>
      <c r="K16" s="64">
        <v>0.9186385702897223</v>
      </c>
      <c r="L16" s="88">
        <f aca="true" t="shared" si="1" ref="L16:L79">SUM(D16:K16)</f>
        <v>-55.45437594499192</v>
      </c>
      <c r="M16" s="96">
        <f>L16*C16</f>
        <v>-564026.4577365128</v>
      </c>
      <c r="O16" s="65"/>
      <c r="P16" s="66"/>
      <c r="Q16" s="67"/>
      <c r="R16" s="67"/>
      <c r="S16" s="68"/>
      <c r="T16" s="68"/>
      <c r="U16" s="69"/>
      <c r="V16" s="70"/>
      <c r="W16" s="71"/>
    </row>
    <row r="17" spans="1:23" ht="14.25">
      <c r="A17" s="63">
        <v>9</v>
      </c>
      <c r="B17" s="44" t="s">
        <v>3</v>
      </c>
      <c r="C17" s="61">
        <v>2687</v>
      </c>
      <c r="D17" s="64">
        <v>-2.830672047915559</v>
      </c>
      <c r="E17" s="64">
        <v>-2.891773889199388</v>
      </c>
      <c r="F17" s="64">
        <v>-5.141405070081744</v>
      </c>
      <c r="G17" s="64">
        <v>-2.711510481179879</v>
      </c>
      <c r="H17" s="64">
        <v>-0.22136653964187286</v>
      </c>
      <c r="I17" s="64">
        <v>-45.46994499209343</v>
      </c>
      <c r="J17" s="64">
        <v>1.7360296992535162</v>
      </c>
      <c r="K17" s="64">
        <v>0.9186385702897223</v>
      </c>
      <c r="L17" s="88">
        <f t="shared" si="1"/>
        <v>-56.61200475056864</v>
      </c>
      <c r="M17" s="96">
        <f aca="true" t="shared" si="2" ref="M17:M80">L17*C17</f>
        <v>-152116.45676477792</v>
      </c>
      <c r="O17" s="65"/>
      <c r="P17" s="66"/>
      <c r="Q17" s="67"/>
      <c r="R17" s="67"/>
      <c r="S17" s="68"/>
      <c r="T17" s="68"/>
      <c r="U17" s="69"/>
      <c r="V17" s="70"/>
      <c r="W17" s="71"/>
    </row>
    <row r="18" spans="1:25" ht="14.25">
      <c r="A18" s="63">
        <v>10</v>
      </c>
      <c r="B18" s="44" t="s">
        <v>4</v>
      </c>
      <c r="C18" s="61">
        <v>12103</v>
      </c>
      <c r="D18" s="64">
        <v>-2.8018298052938424</v>
      </c>
      <c r="E18" s="64">
        <v>-3.434731137361922</v>
      </c>
      <c r="F18" s="64">
        <v>-5.019095101626422</v>
      </c>
      <c r="G18" s="64">
        <v>-2.9470014407166363</v>
      </c>
      <c r="H18" s="64">
        <v>-0.2167465750929566</v>
      </c>
      <c r="I18" s="64">
        <v>-49.41894723663289</v>
      </c>
      <c r="J18" s="64">
        <v>1.8747346266768845</v>
      </c>
      <c r="K18" s="64">
        <v>0.9186385702897223</v>
      </c>
      <c r="L18" s="88">
        <f t="shared" si="1"/>
        <v>-61.04497809975806</v>
      </c>
      <c r="M18" s="96">
        <f t="shared" si="2"/>
        <v>-738827.3699413718</v>
      </c>
      <c r="O18" s="65"/>
      <c r="P18" s="66"/>
      <c r="Q18" s="67"/>
      <c r="R18" s="67"/>
      <c r="S18" s="68"/>
      <c r="T18" s="68"/>
      <c r="U18" s="69"/>
      <c r="V18" s="70"/>
      <c r="W18" s="71"/>
      <c r="Y18" s="62"/>
    </row>
    <row r="19" spans="1:23" ht="14.25">
      <c r="A19" s="63">
        <v>16</v>
      </c>
      <c r="B19" s="44" t="s">
        <v>5</v>
      </c>
      <c r="C19" s="61">
        <v>8374</v>
      </c>
      <c r="D19" s="64">
        <v>-2.7370666079560393</v>
      </c>
      <c r="E19" s="64">
        <v>-3.263098974800608</v>
      </c>
      <c r="F19" s="64">
        <v>-4.607988156715233</v>
      </c>
      <c r="G19" s="64">
        <v>-2.4403941824491273</v>
      </c>
      <c r="H19" s="64">
        <v>-0.2123456656192803</v>
      </c>
      <c r="I19" s="64">
        <v>-40.92353321337773</v>
      </c>
      <c r="J19" s="64">
        <v>2.464852595185213</v>
      </c>
      <c r="K19" s="64">
        <v>0.9186385702897223</v>
      </c>
      <c r="L19" s="88">
        <f t="shared" si="1"/>
        <v>-50.80093563544308</v>
      </c>
      <c r="M19" s="96">
        <f t="shared" si="2"/>
        <v>-425407.03501120035</v>
      </c>
      <c r="O19" s="89"/>
      <c r="P19" s="66"/>
      <c r="Q19" s="67"/>
      <c r="R19" s="67"/>
      <c r="S19" s="68"/>
      <c r="T19" s="68"/>
      <c r="U19" s="69"/>
      <c r="V19" s="70"/>
      <c r="W19" s="71"/>
    </row>
    <row r="20" spans="1:23" ht="14.25">
      <c r="A20" s="63">
        <v>18</v>
      </c>
      <c r="B20" s="44" t="s">
        <v>6</v>
      </c>
      <c r="C20" s="61">
        <v>5064</v>
      </c>
      <c r="D20" s="64">
        <v>-2.738465486484681</v>
      </c>
      <c r="E20" s="64">
        <v>-4.93565005586427</v>
      </c>
      <c r="F20" s="64">
        <v>-3.3376828935316003</v>
      </c>
      <c r="G20" s="64">
        <v>-2.6669507300827724</v>
      </c>
      <c r="H20" s="64">
        <v>-0.20172774011070263</v>
      </c>
      <c r="I20" s="64">
        <v>-44.72271224292654</v>
      </c>
      <c r="J20" s="64">
        <v>3.9242123912144486</v>
      </c>
      <c r="K20" s="64">
        <v>0.9186385702897223</v>
      </c>
      <c r="L20" s="88">
        <f t="shared" si="1"/>
        <v>-53.7603381874964</v>
      </c>
      <c r="M20" s="96">
        <f t="shared" si="2"/>
        <v>-272242.3525814818</v>
      </c>
      <c r="O20" s="65"/>
      <c r="P20" s="66"/>
      <c r="Q20" s="67"/>
      <c r="R20" s="67"/>
      <c r="S20" s="68"/>
      <c r="T20" s="68"/>
      <c r="U20" s="69"/>
      <c r="V20" s="70"/>
      <c r="W20" s="71"/>
    </row>
    <row r="21" spans="1:23" ht="14.25">
      <c r="A21" s="63">
        <v>19</v>
      </c>
      <c r="B21" s="44" t="s">
        <v>7</v>
      </c>
      <c r="C21" s="61">
        <v>3982</v>
      </c>
      <c r="D21" s="64">
        <v>-2.7195245103030037</v>
      </c>
      <c r="E21" s="64">
        <v>-4.7157143974569715</v>
      </c>
      <c r="F21" s="64">
        <v>-3.3234278545417455</v>
      </c>
      <c r="G21" s="64">
        <v>-2.5883430464526924</v>
      </c>
      <c r="H21" s="64">
        <v>-0.20825222222947595</v>
      </c>
      <c r="I21" s="64">
        <v>-43.404521855899056</v>
      </c>
      <c r="J21" s="64">
        <v>3.7919751730485904</v>
      </c>
      <c r="K21" s="64">
        <v>0.9186385702897223</v>
      </c>
      <c r="L21" s="88">
        <f t="shared" si="1"/>
        <v>-52.24917014354463</v>
      </c>
      <c r="M21" s="96">
        <f t="shared" si="2"/>
        <v>-208056.19551159473</v>
      </c>
      <c r="O21" s="65"/>
      <c r="P21" s="66"/>
      <c r="Q21" s="67"/>
      <c r="R21" s="67"/>
      <c r="S21" s="68"/>
      <c r="T21" s="68"/>
      <c r="U21" s="69"/>
      <c r="V21" s="70"/>
      <c r="W21" s="71"/>
    </row>
    <row r="22" spans="1:23" ht="14.25">
      <c r="A22" s="63">
        <v>20</v>
      </c>
      <c r="B22" s="44" t="s">
        <v>8</v>
      </c>
      <c r="C22" s="61">
        <v>17052</v>
      </c>
      <c r="D22" s="64">
        <v>-2.7164597332239415</v>
      </c>
      <c r="E22" s="64">
        <v>-3.7517368847229116</v>
      </c>
      <c r="F22" s="64">
        <v>-3.9351177505678825</v>
      </c>
      <c r="G22" s="64">
        <v>-2.4996110125657927</v>
      </c>
      <c r="H22" s="64">
        <v>-0.1984553550542472</v>
      </c>
      <c r="I22" s="64">
        <v>-41.91655390302643</v>
      </c>
      <c r="J22" s="64">
        <v>2.9759320389467923</v>
      </c>
      <c r="K22" s="64">
        <v>0.9186385702897223</v>
      </c>
      <c r="L22" s="88">
        <f t="shared" si="1"/>
        <v>-51.123364029924694</v>
      </c>
      <c r="M22" s="96">
        <f t="shared" si="2"/>
        <v>-871755.6034382759</v>
      </c>
      <c r="O22" s="65"/>
      <c r="P22" s="66"/>
      <c r="Q22" s="67"/>
      <c r="R22" s="67"/>
      <c r="S22" s="68"/>
      <c r="T22" s="68"/>
      <c r="U22" s="69"/>
      <c r="V22" s="70"/>
      <c r="W22" s="71"/>
    </row>
    <row r="23" spans="1:23" ht="14.25">
      <c r="A23" s="63">
        <v>46</v>
      </c>
      <c r="B23" s="44" t="s">
        <v>9</v>
      </c>
      <c r="C23" s="61">
        <v>1503</v>
      </c>
      <c r="D23" s="64">
        <v>-3.05456532807554</v>
      </c>
      <c r="E23" s="64">
        <v>-2.843385257587036</v>
      </c>
      <c r="F23" s="64">
        <v>-5.648000179528699</v>
      </c>
      <c r="G23" s="64">
        <v>-2.668671782435114</v>
      </c>
      <c r="H23" s="64">
        <v>-0.23998112350655865</v>
      </c>
      <c r="I23" s="64">
        <v>-44.751572966988896</v>
      </c>
      <c r="J23" s="64">
        <v>1.4082812273283667</v>
      </c>
      <c r="K23" s="64">
        <v>0.9186385702897223</v>
      </c>
      <c r="L23" s="88">
        <f t="shared" si="1"/>
        <v>-56.87925684050376</v>
      </c>
      <c r="M23" s="96">
        <f t="shared" si="2"/>
        <v>-85489.52303127715</v>
      </c>
      <c r="O23" s="65"/>
      <c r="P23" s="66"/>
      <c r="Q23" s="67"/>
      <c r="R23" s="67"/>
      <c r="S23" s="68"/>
      <c r="T23" s="68"/>
      <c r="U23" s="69"/>
      <c r="V23" s="70"/>
      <c r="W23" s="71"/>
    </row>
    <row r="24" spans="1:23" ht="14.25">
      <c r="A24" s="63">
        <v>47</v>
      </c>
      <c r="B24" s="44" t="s">
        <v>349</v>
      </c>
      <c r="C24" s="61">
        <v>1890</v>
      </c>
      <c r="D24" s="64">
        <v>-2.8157722180305367</v>
      </c>
      <c r="E24" s="64">
        <v>-1.5759657683105062</v>
      </c>
      <c r="F24" s="64">
        <v>-5.464654675069338</v>
      </c>
      <c r="G24" s="64">
        <v>-3.102753205274243</v>
      </c>
      <c r="H24" s="64">
        <v>-0.21549821605896885</v>
      </c>
      <c r="I24" s="64">
        <v>-52.03078451921429</v>
      </c>
      <c r="J24" s="64">
        <v>1.4551812208863448</v>
      </c>
      <c r="K24" s="64">
        <v>0.9186385702897223</v>
      </c>
      <c r="L24" s="88">
        <f t="shared" si="1"/>
        <v>-62.83160881078182</v>
      </c>
      <c r="M24" s="96">
        <f t="shared" si="2"/>
        <v>-118751.74065237764</v>
      </c>
      <c r="O24" s="65"/>
      <c r="P24" s="66"/>
      <c r="Q24" s="67"/>
      <c r="R24" s="67"/>
      <c r="S24" s="68"/>
      <c r="T24" s="68"/>
      <c r="U24" s="69"/>
      <c r="V24" s="70"/>
      <c r="W24" s="71"/>
    </row>
    <row r="25" spans="1:23" ht="14.25">
      <c r="A25" s="63">
        <v>49</v>
      </c>
      <c r="B25" s="44" t="s">
        <v>350</v>
      </c>
      <c r="C25" s="61">
        <v>265543</v>
      </c>
      <c r="D25" s="64">
        <v>-1.8933686404204102</v>
      </c>
      <c r="E25" s="64">
        <v>-2.3326322274140967</v>
      </c>
      <c r="F25" s="64">
        <v>-2.294043393140261</v>
      </c>
      <c r="G25" s="64">
        <v>-1.9875437131355322</v>
      </c>
      <c r="H25" s="64">
        <v>-0.1431056013398356</v>
      </c>
      <c r="I25" s="64">
        <v>-33.32957918950359</v>
      </c>
      <c r="J25" s="64">
        <v>3.295836146017258</v>
      </c>
      <c r="K25" s="64">
        <v>0.9186385702897223</v>
      </c>
      <c r="L25" s="88">
        <f t="shared" si="1"/>
        <v>-37.765798048646744</v>
      </c>
      <c r="M25" s="96">
        <f t="shared" si="2"/>
        <v>-10028443.311231803</v>
      </c>
      <c r="O25" s="65"/>
      <c r="P25" s="66"/>
      <c r="Q25" s="67"/>
      <c r="R25" s="67"/>
      <c r="S25" s="68"/>
      <c r="T25" s="68"/>
      <c r="U25" s="69"/>
      <c r="V25" s="70"/>
      <c r="W25" s="71"/>
    </row>
    <row r="26" spans="1:23" ht="14.25">
      <c r="A26" s="63">
        <v>50</v>
      </c>
      <c r="B26" s="44" t="s">
        <v>12</v>
      </c>
      <c r="C26" s="61">
        <v>12314</v>
      </c>
      <c r="D26" s="64">
        <v>-2.709593288266233</v>
      </c>
      <c r="E26" s="64">
        <v>-2.7448720574315892</v>
      </c>
      <c r="F26" s="64">
        <v>-4.071073431281749</v>
      </c>
      <c r="G26" s="64">
        <v>-2.467698279889809</v>
      </c>
      <c r="H26" s="64">
        <v>-0.20795588213833824</v>
      </c>
      <c r="I26" s="64">
        <v>-41.381401924306076</v>
      </c>
      <c r="J26" s="64">
        <v>2.071432095519791</v>
      </c>
      <c r="K26" s="64">
        <v>0.9186385702897223</v>
      </c>
      <c r="L26" s="88">
        <f t="shared" si="1"/>
        <v>-50.59252419750428</v>
      </c>
      <c r="M26" s="96">
        <f t="shared" si="2"/>
        <v>-622996.3429680677</v>
      </c>
      <c r="O26" s="65"/>
      <c r="P26" s="66"/>
      <c r="Q26" s="67"/>
      <c r="R26" s="67"/>
      <c r="S26" s="68"/>
      <c r="T26" s="68"/>
      <c r="U26" s="69"/>
      <c r="V26" s="70"/>
      <c r="W26" s="71"/>
    </row>
    <row r="27" spans="1:23" ht="14.25">
      <c r="A27" s="63">
        <v>51</v>
      </c>
      <c r="B27" s="44" t="s">
        <v>351</v>
      </c>
      <c r="C27" s="61">
        <v>5954</v>
      </c>
      <c r="D27" s="64">
        <v>-2.744975829816104</v>
      </c>
      <c r="E27" s="64">
        <v>-3.654106488542243</v>
      </c>
      <c r="F27" s="64">
        <v>-4.402112000308853</v>
      </c>
      <c r="G27" s="64">
        <v>-3.6966414115422666</v>
      </c>
      <c r="H27" s="64">
        <v>-0.2606262193043232</v>
      </c>
      <c r="I27" s="64">
        <v>-61.989832901247325</v>
      </c>
      <c r="J27" s="64">
        <v>2.9662734434525007</v>
      </c>
      <c r="K27" s="64">
        <v>0.9186385702897223</v>
      </c>
      <c r="L27" s="88">
        <f t="shared" si="1"/>
        <v>-72.86338283701889</v>
      </c>
      <c r="M27" s="96">
        <f t="shared" si="2"/>
        <v>-433828.5814116105</v>
      </c>
      <c r="O27" s="65"/>
      <c r="P27" s="66"/>
      <c r="Q27" s="67"/>
      <c r="R27" s="67"/>
      <c r="S27" s="68"/>
      <c r="T27" s="68"/>
      <c r="U27" s="69"/>
      <c r="V27" s="70"/>
      <c r="W27" s="71"/>
    </row>
    <row r="28" spans="1:23" ht="14.25">
      <c r="A28" s="63">
        <v>52</v>
      </c>
      <c r="B28" s="44" t="s">
        <v>14</v>
      </c>
      <c r="C28" s="61">
        <v>2651</v>
      </c>
      <c r="D28" s="64">
        <v>-3.0735622433727854</v>
      </c>
      <c r="E28" s="64">
        <v>-2.8333420944056824</v>
      </c>
      <c r="F28" s="64">
        <v>-5.28204494035334</v>
      </c>
      <c r="G28" s="64">
        <v>-2.9398536079601976</v>
      </c>
      <c r="H28" s="64">
        <v>-0.2434990758918216</v>
      </c>
      <c r="I28" s="64">
        <v>-49.2990835796403</v>
      </c>
      <c r="J28" s="64">
        <v>1.8409736017226563</v>
      </c>
      <c r="K28" s="64">
        <v>0.9186385702897223</v>
      </c>
      <c r="L28" s="88">
        <f t="shared" si="1"/>
        <v>-60.91177336961175</v>
      </c>
      <c r="M28" s="96">
        <f t="shared" si="2"/>
        <v>-161477.11120284075</v>
      </c>
      <c r="O28" s="65"/>
      <c r="P28" s="66"/>
      <c r="Q28" s="67"/>
      <c r="R28" s="67"/>
      <c r="S28" s="68"/>
      <c r="T28" s="68"/>
      <c r="U28" s="69"/>
      <c r="V28" s="70"/>
      <c r="W28" s="71"/>
    </row>
    <row r="29" spans="1:23" ht="14.25">
      <c r="A29" s="63">
        <v>61</v>
      </c>
      <c r="B29" s="44" t="s">
        <v>15</v>
      </c>
      <c r="C29" s="61">
        <v>17521</v>
      </c>
      <c r="D29" s="64">
        <v>-2.573608538533936</v>
      </c>
      <c r="E29" s="64">
        <v>-3.178266527138733</v>
      </c>
      <c r="F29" s="64">
        <v>-4.397079804421815</v>
      </c>
      <c r="G29" s="64">
        <v>-2.586285041987574</v>
      </c>
      <c r="H29" s="64">
        <v>-0.1993871482403571</v>
      </c>
      <c r="I29" s="64">
        <v>-43.370010704099386</v>
      </c>
      <c r="J29" s="64">
        <v>2.309169560933897</v>
      </c>
      <c r="K29" s="64">
        <v>0.9186385702897223</v>
      </c>
      <c r="L29" s="88">
        <f t="shared" si="1"/>
        <v>-53.07682963319818</v>
      </c>
      <c r="M29" s="96">
        <f t="shared" si="2"/>
        <v>-929959.1320032653</v>
      </c>
      <c r="O29" s="65"/>
      <c r="P29" s="66"/>
      <c r="Q29" s="67"/>
      <c r="R29" s="67"/>
      <c r="S29" s="68"/>
      <c r="T29" s="68"/>
      <c r="U29" s="69"/>
      <c r="V29" s="70"/>
      <c r="W29" s="71"/>
    </row>
    <row r="30" spans="1:23" ht="14.25">
      <c r="A30" s="63">
        <v>69</v>
      </c>
      <c r="B30" s="44" t="s">
        <v>16</v>
      </c>
      <c r="C30" s="61">
        <v>7479</v>
      </c>
      <c r="D30" s="64">
        <v>-2.5803362358758246</v>
      </c>
      <c r="E30" s="64">
        <v>-2.9436497634429477</v>
      </c>
      <c r="F30" s="64">
        <v>-4.473743037070581</v>
      </c>
      <c r="G30" s="64">
        <v>-2.613630858835102</v>
      </c>
      <c r="H30" s="64">
        <v>-0.20492958191136246</v>
      </c>
      <c r="I30" s="64">
        <v>-43.82857901738869</v>
      </c>
      <c r="J30" s="64">
        <v>1.7557559219938947</v>
      </c>
      <c r="K30" s="64">
        <v>0.9186385702897223</v>
      </c>
      <c r="L30" s="88">
        <f t="shared" si="1"/>
        <v>-53.97047400224089</v>
      </c>
      <c r="M30" s="96">
        <f t="shared" si="2"/>
        <v>-403645.1750627596</v>
      </c>
      <c r="O30" s="65"/>
      <c r="P30" s="66"/>
      <c r="Q30" s="67"/>
      <c r="R30" s="67"/>
      <c r="S30" s="68"/>
      <c r="T30" s="68"/>
      <c r="U30" s="69"/>
      <c r="V30" s="70"/>
      <c r="W30" s="71"/>
    </row>
    <row r="31" spans="1:23" ht="14.25">
      <c r="A31" s="63">
        <v>71</v>
      </c>
      <c r="B31" s="44" t="s">
        <v>17</v>
      </c>
      <c r="C31" s="61">
        <v>7175</v>
      </c>
      <c r="D31" s="64">
        <v>-2.6613946927918994</v>
      </c>
      <c r="E31" s="64">
        <v>-2.996173307982052</v>
      </c>
      <c r="F31" s="64">
        <v>-4.4569512911998155</v>
      </c>
      <c r="G31" s="64">
        <v>-2.6960635390270205</v>
      </c>
      <c r="H31" s="64">
        <v>-0.2094393523795675</v>
      </c>
      <c r="I31" s="64">
        <v>-45.21091165445318</v>
      </c>
      <c r="J31" s="64">
        <v>1.7512281321082728</v>
      </c>
      <c r="K31" s="64">
        <v>0.9186385702897223</v>
      </c>
      <c r="L31" s="88">
        <f t="shared" si="1"/>
        <v>-55.561067135435536</v>
      </c>
      <c r="M31" s="96">
        <f t="shared" si="2"/>
        <v>-398650.65669674997</v>
      </c>
      <c r="O31" s="65"/>
      <c r="P31" s="66"/>
      <c r="Q31" s="67"/>
      <c r="R31" s="67"/>
      <c r="S31" s="68"/>
      <c r="T31" s="68"/>
      <c r="U31" s="69"/>
      <c r="V31" s="70"/>
      <c r="W31" s="71"/>
    </row>
    <row r="32" spans="1:23" ht="14.25">
      <c r="A32" s="63">
        <v>72</v>
      </c>
      <c r="B32" s="44" t="s">
        <v>352</v>
      </c>
      <c r="C32" s="38">
        <v>997</v>
      </c>
      <c r="D32" s="64">
        <v>-2.5866462639082672</v>
      </c>
      <c r="E32" s="64">
        <v>-3.8967885858970694</v>
      </c>
      <c r="F32" s="64">
        <v>-4.552300372115437</v>
      </c>
      <c r="G32" s="64">
        <v>-2.2916295215392877</v>
      </c>
      <c r="H32" s="64">
        <v>-0.2077016144168917</v>
      </c>
      <c r="I32" s="64">
        <v>-38.42886428427426</v>
      </c>
      <c r="J32" s="64">
        <v>1.9337022271173938</v>
      </c>
      <c r="K32" s="64">
        <v>0.9186385702897223</v>
      </c>
      <c r="L32" s="88">
        <f t="shared" si="1"/>
        <v>-49.111589844744096</v>
      </c>
      <c r="M32" s="96">
        <f t="shared" si="2"/>
        <v>-48964.25507520986</v>
      </c>
      <c r="O32" s="65"/>
      <c r="P32" s="66"/>
      <c r="Q32" s="67"/>
      <c r="R32" s="67"/>
      <c r="S32" s="68"/>
      <c r="T32" s="68"/>
      <c r="U32" s="69"/>
      <c r="V32" s="70"/>
      <c r="W32" s="71"/>
    </row>
    <row r="33" spans="1:23" ht="14.25">
      <c r="A33" s="63">
        <v>74</v>
      </c>
      <c r="B33" s="44" t="s">
        <v>19</v>
      </c>
      <c r="C33" s="61">
        <v>1222</v>
      </c>
      <c r="D33" s="64">
        <v>-3.0858103675873925</v>
      </c>
      <c r="E33" s="64">
        <v>-1.6956238822212233</v>
      </c>
      <c r="F33" s="64">
        <v>-5.966278131631948</v>
      </c>
      <c r="G33" s="64">
        <v>-3.1784638920269543</v>
      </c>
      <c r="H33" s="64">
        <v>-0.2443130641349905</v>
      </c>
      <c r="I33" s="64">
        <v>-53.300394497067465</v>
      </c>
      <c r="J33" s="64">
        <v>0.9046724495882904</v>
      </c>
      <c r="K33" s="64">
        <v>0.9186385702897223</v>
      </c>
      <c r="L33" s="88">
        <f t="shared" si="1"/>
        <v>-65.64757281479197</v>
      </c>
      <c r="M33" s="96">
        <f t="shared" si="2"/>
        <v>-80221.3339796758</v>
      </c>
      <c r="O33" s="65"/>
      <c r="P33" s="66"/>
      <c r="Q33" s="67"/>
      <c r="R33" s="67"/>
      <c r="S33" s="68"/>
      <c r="T33" s="68"/>
      <c r="U33" s="69"/>
      <c r="V33" s="70"/>
      <c r="W33" s="71"/>
    </row>
    <row r="34" spans="1:23" ht="14.25">
      <c r="A34" s="63">
        <v>75</v>
      </c>
      <c r="B34" s="44" t="s">
        <v>353</v>
      </c>
      <c r="C34" s="61">
        <v>21061</v>
      </c>
      <c r="D34" s="64">
        <v>-2.6240760940540206</v>
      </c>
      <c r="E34" s="64">
        <v>-2.9392035028830903</v>
      </c>
      <c r="F34" s="64">
        <v>-4.042618563117435</v>
      </c>
      <c r="G34" s="64">
        <v>-2.26487818736021</v>
      </c>
      <c r="H34" s="64">
        <v>-0.1977047394554602</v>
      </c>
      <c r="I34" s="64">
        <v>-37.980264988040496</v>
      </c>
      <c r="J34" s="64">
        <v>2.4280217502784636</v>
      </c>
      <c r="K34" s="64">
        <v>0.9186385702897223</v>
      </c>
      <c r="L34" s="88">
        <f t="shared" si="1"/>
        <v>-46.70208575434253</v>
      </c>
      <c r="M34" s="96">
        <f t="shared" si="2"/>
        <v>-983592.6280722079</v>
      </c>
      <c r="O34" s="65"/>
      <c r="P34" s="66"/>
      <c r="Q34" s="67"/>
      <c r="R34" s="67"/>
      <c r="S34" s="68"/>
      <c r="T34" s="68"/>
      <c r="U34" s="69"/>
      <c r="V34" s="70"/>
      <c r="W34" s="71"/>
    </row>
    <row r="35" spans="1:23" ht="14.25">
      <c r="A35" s="63">
        <v>77</v>
      </c>
      <c r="B35" s="44" t="s">
        <v>21</v>
      </c>
      <c r="C35" s="61">
        <v>5307</v>
      </c>
      <c r="D35" s="64">
        <v>-3.0698162929503923</v>
      </c>
      <c r="E35" s="64">
        <v>-3.416329067392205</v>
      </c>
      <c r="F35" s="64">
        <v>-5.676533689362758</v>
      </c>
      <c r="G35" s="64">
        <v>-2.673989991903441</v>
      </c>
      <c r="H35" s="64">
        <v>-0.22933410018157507</v>
      </c>
      <c r="I35" s="64">
        <v>-44.840755248842385</v>
      </c>
      <c r="J35" s="64">
        <v>1.9027487632861142</v>
      </c>
      <c r="K35" s="64">
        <v>0.9186385702897223</v>
      </c>
      <c r="L35" s="88">
        <f t="shared" si="1"/>
        <v>-57.085371057056925</v>
      </c>
      <c r="M35" s="96">
        <f t="shared" si="2"/>
        <v>-302952.0641998011</v>
      </c>
      <c r="O35" s="65"/>
      <c r="P35" s="66"/>
      <c r="Q35" s="67"/>
      <c r="R35" s="67"/>
      <c r="S35" s="68"/>
      <c r="T35" s="68"/>
      <c r="U35" s="69"/>
      <c r="V35" s="70"/>
      <c r="W35" s="71"/>
    </row>
    <row r="36" spans="1:23" ht="14.25">
      <c r="A36" s="63">
        <v>78</v>
      </c>
      <c r="B36" s="44" t="s">
        <v>354</v>
      </c>
      <c r="C36" s="61">
        <v>9021</v>
      </c>
      <c r="D36" s="64">
        <v>-2.5814278244320934</v>
      </c>
      <c r="E36" s="64">
        <v>-3.5745832199486576</v>
      </c>
      <c r="F36" s="64">
        <v>-3.9318483548109286</v>
      </c>
      <c r="G36" s="64">
        <v>-1.93892761595727</v>
      </c>
      <c r="H36" s="64">
        <v>-0.2093946429584919</v>
      </c>
      <c r="I36" s="64">
        <v>-32.514324636821954</v>
      </c>
      <c r="J36" s="64">
        <v>3.371577374396579</v>
      </c>
      <c r="K36" s="64">
        <v>0.9186385702897223</v>
      </c>
      <c r="L36" s="88">
        <f t="shared" si="1"/>
        <v>-40.46029035024309</v>
      </c>
      <c r="M36" s="96">
        <f t="shared" si="2"/>
        <v>-364992.2792495429</v>
      </c>
      <c r="O36" s="65"/>
      <c r="P36" s="66"/>
      <c r="Q36" s="67"/>
      <c r="R36" s="67"/>
      <c r="S36" s="68"/>
      <c r="T36" s="68"/>
      <c r="U36" s="69"/>
      <c r="V36" s="70"/>
      <c r="W36" s="71"/>
    </row>
    <row r="37" spans="1:23" ht="14.25">
      <c r="A37" s="63">
        <v>79</v>
      </c>
      <c r="B37" s="44" t="s">
        <v>23</v>
      </c>
      <c r="C37" s="61">
        <v>7366</v>
      </c>
      <c r="D37" s="64">
        <v>-2.4752264772223342</v>
      </c>
      <c r="E37" s="64">
        <v>-2.4789521632711207</v>
      </c>
      <c r="F37" s="64">
        <v>-3.7871389987755015</v>
      </c>
      <c r="G37" s="64">
        <v>-2.12642714053364</v>
      </c>
      <c r="H37" s="64">
        <v>-0.18781074333799103</v>
      </c>
      <c r="I37" s="64">
        <v>-35.658547433564166</v>
      </c>
      <c r="J37" s="64">
        <v>1.9730394306766232</v>
      </c>
      <c r="K37" s="64">
        <v>0.9186385702897223</v>
      </c>
      <c r="L37" s="88">
        <f t="shared" si="1"/>
        <v>-43.822424955738406</v>
      </c>
      <c r="M37" s="96">
        <f t="shared" si="2"/>
        <v>-322795.98222396907</v>
      </c>
      <c r="O37" s="65"/>
      <c r="P37" s="66"/>
      <c r="Q37" s="67"/>
      <c r="R37" s="67"/>
      <c r="S37" s="68"/>
      <c r="T37" s="68"/>
      <c r="U37" s="69"/>
      <c r="V37" s="70"/>
      <c r="W37" s="71"/>
    </row>
    <row r="38" spans="1:23" ht="14.25">
      <c r="A38" s="63">
        <v>81</v>
      </c>
      <c r="B38" s="44" t="s">
        <v>24</v>
      </c>
      <c r="C38" s="61">
        <v>3071</v>
      </c>
      <c r="D38" s="64">
        <v>-3.1727616423552467</v>
      </c>
      <c r="E38" s="64">
        <v>-2.7832028929686197</v>
      </c>
      <c r="F38" s="64">
        <v>-6.526165719076479</v>
      </c>
      <c r="G38" s="64">
        <v>-2.8684462449517363</v>
      </c>
      <c r="H38" s="64">
        <v>-0.24930295101369185</v>
      </c>
      <c r="I38" s="64">
        <v>-48.10163703072919</v>
      </c>
      <c r="J38" s="64">
        <v>1.8877190450423835</v>
      </c>
      <c r="K38" s="64">
        <v>0.9186385702897223</v>
      </c>
      <c r="L38" s="88">
        <f t="shared" si="1"/>
        <v>-60.89515886576285</v>
      </c>
      <c r="M38" s="96">
        <f t="shared" si="2"/>
        <v>-187009.03287675773</v>
      </c>
      <c r="O38" s="65"/>
      <c r="P38" s="66"/>
      <c r="Q38" s="67"/>
      <c r="R38" s="67"/>
      <c r="S38" s="68"/>
      <c r="T38" s="68"/>
      <c r="U38" s="69"/>
      <c r="V38" s="70"/>
      <c r="W38" s="71"/>
    </row>
    <row r="39" spans="1:23" ht="14.25">
      <c r="A39" s="63">
        <v>82</v>
      </c>
      <c r="B39" s="44" t="s">
        <v>25</v>
      </c>
      <c r="C39" s="61">
        <v>9738</v>
      </c>
      <c r="D39" s="64">
        <v>-2.4381072479687744</v>
      </c>
      <c r="E39" s="64">
        <v>-4.2157052638604195</v>
      </c>
      <c r="F39" s="64">
        <v>-3.128093877384853</v>
      </c>
      <c r="G39" s="64">
        <v>-2.3019081501068364</v>
      </c>
      <c r="H39" s="64">
        <v>-0.19009198851485365</v>
      </c>
      <c r="I39" s="64">
        <v>-38.6012289787147</v>
      </c>
      <c r="J39" s="64">
        <v>3.497134167080618</v>
      </c>
      <c r="K39" s="64">
        <v>0.9186385702897223</v>
      </c>
      <c r="L39" s="88">
        <f t="shared" si="1"/>
        <v>-46.459362769180096</v>
      </c>
      <c r="M39" s="96">
        <f t="shared" si="2"/>
        <v>-452421.2746462758</v>
      </c>
      <c r="O39" s="65"/>
      <c r="P39" s="66"/>
      <c r="Q39" s="67"/>
      <c r="R39" s="67"/>
      <c r="S39" s="68"/>
      <c r="T39" s="68"/>
      <c r="U39" s="69"/>
      <c r="V39" s="70"/>
      <c r="W39" s="71"/>
    </row>
    <row r="40" spans="1:23" ht="14.25">
      <c r="A40" s="63">
        <v>86</v>
      </c>
      <c r="B40" s="44" t="s">
        <v>26</v>
      </c>
      <c r="C40" s="61">
        <v>8815</v>
      </c>
      <c r="D40" s="64">
        <v>-2.7710098463174493</v>
      </c>
      <c r="E40" s="64">
        <v>-4.142929469008525</v>
      </c>
      <c r="F40" s="64">
        <v>-3.5980735790724845</v>
      </c>
      <c r="G40" s="64">
        <v>-2.4104614959347055</v>
      </c>
      <c r="H40" s="64">
        <v>-0.20607960092251712</v>
      </c>
      <c r="I40" s="64">
        <v>-40.42158508567436</v>
      </c>
      <c r="J40" s="64">
        <v>3.5421337555818093</v>
      </c>
      <c r="K40" s="64">
        <v>0.9186385702897223</v>
      </c>
      <c r="L40" s="88">
        <f t="shared" si="1"/>
        <v>-49.089366751058506</v>
      </c>
      <c r="M40" s="96">
        <f t="shared" si="2"/>
        <v>-432722.76791058073</v>
      </c>
      <c r="O40" s="65"/>
      <c r="P40" s="66"/>
      <c r="Q40" s="67"/>
      <c r="R40" s="67"/>
      <c r="S40" s="68"/>
      <c r="T40" s="68"/>
      <c r="U40" s="69"/>
      <c r="V40" s="70"/>
      <c r="W40" s="71"/>
    </row>
    <row r="41" spans="1:23" ht="14.25">
      <c r="A41" s="63">
        <v>90</v>
      </c>
      <c r="B41" s="44" t="s">
        <v>27</v>
      </c>
      <c r="C41" s="61">
        <v>3638</v>
      </c>
      <c r="D41" s="64">
        <v>-3.0559980943845817</v>
      </c>
      <c r="E41" s="64">
        <v>-2.7409983777783777</v>
      </c>
      <c r="F41" s="64">
        <v>-5.7298353403257165</v>
      </c>
      <c r="G41" s="64">
        <v>-2.533033815190902</v>
      </c>
      <c r="H41" s="64">
        <v>-0.25306807651435625</v>
      </c>
      <c r="I41" s="64">
        <v>-42.47702859320133</v>
      </c>
      <c r="J41" s="64">
        <v>1.382276279371674</v>
      </c>
      <c r="K41" s="64">
        <v>0.9186385702897223</v>
      </c>
      <c r="L41" s="88">
        <f t="shared" si="1"/>
        <v>-54.48904744773387</v>
      </c>
      <c r="M41" s="96">
        <f t="shared" si="2"/>
        <v>-198231.1546148558</v>
      </c>
      <c r="O41" s="65"/>
      <c r="P41" s="66"/>
      <c r="Q41" s="67"/>
      <c r="R41" s="67"/>
      <c r="S41" s="68"/>
      <c r="T41" s="68"/>
      <c r="U41" s="69"/>
      <c r="V41" s="70"/>
      <c r="W41" s="71"/>
    </row>
    <row r="42" spans="1:23" ht="14.25">
      <c r="A42" s="63">
        <v>91</v>
      </c>
      <c r="B42" s="44" t="s">
        <v>355</v>
      </c>
      <c r="C42" s="61">
        <v>620715</v>
      </c>
      <c r="D42" s="64">
        <v>-2.0374791497127536</v>
      </c>
      <c r="E42" s="64">
        <v>-2.0262693782704164</v>
      </c>
      <c r="F42" s="64">
        <v>-2.908158722599558</v>
      </c>
      <c r="G42" s="64">
        <v>-2.4029362859461134</v>
      </c>
      <c r="H42" s="64">
        <v>-0.1669687783785608</v>
      </c>
      <c r="I42" s="64">
        <v>-40.29539310278873</v>
      </c>
      <c r="J42" s="64">
        <v>2.5320329484351416</v>
      </c>
      <c r="K42" s="64">
        <v>0.9186385702897223</v>
      </c>
      <c r="L42" s="88">
        <f t="shared" si="1"/>
        <v>-46.386533898971265</v>
      </c>
      <c r="M42" s="96">
        <f t="shared" si="2"/>
        <v>-28792817.389099948</v>
      </c>
      <c r="O42" s="65"/>
      <c r="P42" s="66"/>
      <c r="Q42" s="67"/>
      <c r="R42" s="67"/>
      <c r="S42" s="68"/>
      <c r="T42" s="68"/>
      <c r="U42" s="69"/>
      <c r="V42" s="70"/>
      <c r="W42" s="71"/>
    </row>
    <row r="43" spans="1:23" ht="14.25">
      <c r="A43" s="63">
        <v>92</v>
      </c>
      <c r="B43" s="44" t="s">
        <v>356</v>
      </c>
      <c r="C43" s="61">
        <v>210803</v>
      </c>
      <c r="D43" s="64">
        <v>-2.0876390810670435</v>
      </c>
      <c r="E43" s="64">
        <v>-2.7171955850844105</v>
      </c>
      <c r="F43" s="64">
        <v>-2.695946224357048</v>
      </c>
      <c r="G43" s="64">
        <v>-2.3089277444408784</v>
      </c>
      <c r="H43" s="64">
        <v>-0.1594778357965281</v>
      </c>
      <c r="I43" s="64">
        <v>-38.71894217600863</v>
      </c>
      <c r="J43" s="64">
        <v>2.8752718608078207</v>
      </c>
      <c r="K43" s="64">
        <v>0.9186385702897223</v>
      </c>
      <c r="L43" s="88">
        <f t="shared" si="1"/>
        <v>-44.894218215657</v>
      </c>
      <c r="M43" s="96">
        <f t="shared" si="2"/>
        <v>-9463835.882515142</v>
      </c>
      <c r="O43" s="65"/>
      <c r="P43" s="66"/>
      <c r="Q43" s="67"/>
      <c r="R43" s="67"/>
      <c r="S43" s="68"/>
      <c r="T43" s="68"/>
      <c r="U43" s="69"/>
      <c r="V43" s="70"/>
      <c r="W43" s="71"/>
    </row>
    <row r="44" spans="1:23" ht="14.25">
      <c r="A44" s="63">
        <v>97</v>
      </c>
      <c r="B44" s="44" t="s">
        <v>30</v>
      </c>
      <c r="C44" s="61">
        <v>2326</v>
      </c>
      <c r="D44" s="64">
        <v>-2.8472765842977155</v>
      </c>
      <c r="E44" s="64">
        <v>-3.0065248479152538</v>
      </c>
      <c r="F44" s="64">
        <v>-5.48752349976114</v>
      </c>
      <c r="G44" s="64">
        <v>-2.7612636005665014</v>
      </c>
      <c r="H44" s="64">
        <v>-0.22938765029268676</v>
      </c>
      <c r="I44" s="64">
        <v>-46.304266532576776</v>
      </c>
      <c r="J44" s="64">
        <v>2.1329802124974093</v>
      </c>
      <c r="K44" s="64">
        <v>0.9186385702897223</v>
      </c>
      <c r="L44" s="88">
        <f t="shared" si="1"/>
        <v>-57.58462393262295</v>
      </c>
      <c r="M44" s="96">
        <f t="shared" si="2"/>
        <v>-133941.83526728099</v>
      </c>
      <c r="O44" s="65"/>
      <c r="P44" s="66"/>
      <c r="Q44" s="67"/>
      <c r="R44" s="67"/>
      <c r="S44" s="68"/>
      <c r="T44" s="68"/>
      <c r="U44" s="69"/>
      <c r="V44" s="70"/>
      <c r="W44" s="71"/>
    </row>
    <row r="45" spans="1:23" ht="14.25">
      <c r="A45" s="63">
        <v>98</v>
      </c>
      <c r="B45" s="44" t="s">
        <v>31</v>
      </c>
      <c r="C45" s="61">
        <v>21892</v>
      </c>
      <c r="D45" s="64">
        <v>-2.486235198922912</v>
      </c>
      <c r="E45" s="64">
        <v>-3.43693596732593</v>
      </c>
      <c r="F45" s="64">
        <v>-3.4973071281068826</v>
      </c>
      <c r="G45" s="64">
        <v>-2.1348403675144483</v>
      </c>
      <c r="H45" s="64">
        <v>-0.18647082733056</v>
      </c>
      <c r="I45" s="64">
        <v>-35.79963077831926</v>
      </c>
      <c r="J45" s="64">
        <v>3.092715615638181</v>
      </c>
      <c r="K45" s="64">
        <v>0.9186385702897223</v>
      </c>
      <c r="L45" s="88">
        <f t="shared" si="1"/>
        <v>-43.53006608159209</v>
      </c>
      <c r="M45" s="96">
        <f t="shared" si="2"/>
        <v>-952960.206658214</v>
      </c>
      <c r="O45" s="65"/>
      <c r="P45" s="66"/>
      <c r="Q45" s="67"/>
      <c r="R45" s="67"/>
      <c r="S45" s="68"/>
      <c r="T45" s="68"/>
      <c r="U45" s="69"/>
      <c r="V45" s="70"/>
      <c r="W45" s="71"/>
    </row>
    <row r="46" spans="1:23" ht="14.25">
      <c r="A46" s="63">
        <v>99</v>
      </c>
      <c r="B46" s="44" t="s">
        <v>32</v>
      </c>
      <c r="C46" s="61">
        <v>1788</v>
      </c>
      <c r="D46" s="64">
        <v>-3.1485123394013472</v>
      </c>
      <c r="E46" s="64">
        <v>-2.5350193457285277</v>
      </c>
      <c r="F46" s="64">
        <v>-6.1447727564679635</v>
      </c>
      <c r="G46" s="64">
        <v>-3.60631168764334</v>
      </c>
      <c r="H46" s="64">
        <v>-0.24907550324288258</v>
      </c>
      <c r="I46" s="64">
        <v>-60.4750729158653</v>
      </c>
      <c r="J46" s="64">
        <v>1.206427384074743</v>
      </c>
      <c r="K46" s="64">
        <v>0.9186385702897223</v>
      </c>
      <c r="L46" s="88">
        <f t="shared" si="1"/>
        <v>-74.0336985939849</v>
      </c>
      <c r="M46" s="96">
        <f t="shared" si="2"/>
        <v>-132372.25308604498</v>
      </c>
      <c r="O46" s="65"/>
      <c r="P46" s="66"/>
      <c r="Q46" s="67"/>
      <c r="R46" s="67"/>
      <c r="S46" s="68"/>
      <c r="T46" s="68"/>
      <c r="U46" s="69"/>
      <c r="V46" s="70"/>
      <c r="W46" s="71"/>
    </row>
    <row r="47" spans="1:23" ht="14.25">
      <c r="A47" s="63">
        <v>102</v>
      </c>
      <c r="B47" s="44" t="s">
        <v>33</v>
      </c>
      <c r="C47" s="61">
        <v>10487</v>
      </c>
      <c r="D47" s="64">
        <v>-2.771758932688983</v>
      </c>
      <c r="E47" s="64">
        <v>-3.346561195314108</v>
      </c>
      <c r="F47" s="64">
        <v>-4.8028181409125255</v>
      </c>
      <c r="G47" s="64">
        <v>-2.7305798989176306</v>
      </c>
      <c r="H47" s="64">
        <v>-0.21481721305774734</v>
      </c>
      <c r="I47" s="64">
        <v>-45.789724458772646</v>
      </c>
      <c r="J47" s="64">
        <v>2.1854776608143354</v>
      </c>
      <c r="K47" s="64">
        <v>0.9186385702897223</v>
      </c>
      <c r="L47" s="88">
        <f t="shared" si="1"/>
        <v>-56.55214360855958</v>
      </c>
      <c r="M47" s="96">
        <f t="shared" si="2"/>
        <v>-593062.3300229644</v>
      </c>
      <c r="O47" s="65"/>
      <c r="P47" s="66"/>
      <c r="Q47" s="67"/>
      <c r="R47" s="67"/>
      <c r="S47" s="68"/>
      <c r="T47" s="68"/>
      <c r="U47" s="69"/>
      <c r="V47" s="70"/>
      <c r="W47" s="71"/>
    </row>
    <row r="48" spans="1:23" ht="14.25">
      <c r="A48" s="63">
        <v>103</v>
      </c>
      <c r="B48" s="44" t="s">
        <v>34</v>
      </c>
      <c r="C48" s="61">
        <v>2440</v>
      </c>
      <c r="D48" s="64">
        <v>-2.874721751335922</v>
      </c>
      <c r="E48" s="64">
        <v>-3.7683329730860073</v>
      </c>
      <c r="F48" s="64">
        <v>-4.972792012989566</v>
      </c>
      <c r="G48" s="64">
        <v>-2.850741208720672</v>
      </c>
      <c r="H48" s="64">
        <v>-0.23134572307351345</v>
      </c>
      <c r="I48" s="64">
        <v>-47.80473719239287</v>
      </c>
      <c r="J48" s="64">
        <v>2.3372181988548824</v>
      </c>
      <c r="K48" s="64">
        <v>0.9186385702897223</v>
      </c>
      <c r="L48" s="88">
        <f t="shared" si="1"/>
        <v>-59.246814092453945</v>
      </c>
      <c r="M48" s="96">
        <f t="shared" si="2"/>
        <v>-144562.22638558762</v>
      </c>
      <c r="O48" s="65"/>
      <c r="P48" s="66"/>
      <c r="Q48" s="67"/>
      <c r="R48" s="67"/>
      <c r="S48" s="68"/>
      <c r="T48" s="68"/>
      <c r="U48" s="69"/>
      <c r="V48" s="70"/>
      <c r="W48" s="71"/>
    </row>
    <row r="49" spans="1:23" ht="14.25">
      <c r="A49" s="63">
        <v>105</v>
      </c>
      <c r="B49" s="44" t="s">
        <v>35</v>
      </c>
      <c r="C49" s="61">
        <v>2490</v>
      </c>
      <c r="D49" s="64">
        <v>-3.4132271020231055</v>
      </c>
      <c r="E49" s="64">
        <v>-2.184392573572341</v>
      </c>
      <c r="F49" s="64">
        <v>-6.3118909517029556</v>
      </c>
      <c r="G49" s="64">
        <v>-2.538616258860744</v>
      </c>
      <c r="H49" s="64">
        <v>-0.25935936308940755</v>
      </c>
      <c r="I49" s="64">
        <v>-42.570641879357154</v>
      </c>
      <c r="J49" s="64">
        <v>0.768843090128115</v>
      </c>
      <c r="K49" s="64">
        <v>0.9186385702897223</v>
      </c>
      <c r="L49" s="88">
        <f t="shared" si="1"/>
        <v>-55.59064646818787</v>
      </c>
      <c r="M49" s="96">
        <f t="shared" si="2"/>
        <v>-138420.7097057878</v>
      </c>
      <c r="O49" s="65"/>
      <c r="P49" s="66"/>
      <c r="Q49" s="67"/>
      <c r="R49" s="67"/>
      <c r="S49" s="68"/>
      <c r="T49" s="68"/>
      <c r="U49" s="69"/>
      <c r="V49" s="70"/>
      <c r="W49" s="71"/>
    </row>
    <row r="50" spans="1:23" ht="14.25">
      <c r="A50" s="63">
        <v>106</v>
      </c>
      <c r="B50" s="44" t="s">
        <v>357</v>
      </c>
      <c r="C50" s="61">
        <v>46366</v>
      </c>
      <c r="D50" s="64">
        <v>-2.3737404822837673</v>
      </c>
      <c r="E50" s="64">
        <v>-3.089130419901186</v>
      </c>
      <c r="F50" s="64">
        <v>-3.1280487875976863</v>
      </c>
      <c r="G50" s="64">
        <v>-2.1369579559016274</v>
      </c>
      <c r="H50" s="64">
        <v>-0.18290503545619996</v>
      </c>
      <c r="I50" s="64">
        <v>-35.83514110665811</v>
      </c>
      <c r="J50" s="64">
        <v>2.9638151359108047</v>
      </c>
      <c r="K50" s="64">
        <v>0.9186385702897223</v>
      </c>
      <c r="L50" s="88">
        <f t="shared" si="1"/>
        <v>-42.863470081598045</v>
      </c>
      <c r="M50" s="96">
        <f t="shared" si="2"/>
        <v>-1987407.6538033749</v>
      </c>
      <c r="O50" s="65"/>
      <c r="P50" s="66"/>
      <c r="Q50" s="67"/>
      <c r="R50" s="67"/>
      <c r="S50" s="68"/>
      <c r="T50" s="68"/>
      <c r="U50" s="69"/>
      <c r="V50" s="70"/>
      <c r="W50" s="71"/>
    </row>
    <row r="51" spans="1:23" ht="14.25">
      <c r="A51" s="63">
        <v>108</v>
      </c>
      <c r="B51" s="44" t="s">
        <v>358</v>
      </c>
      <c r="C51" s="61">
        <v>10610</v>
      </c>
      <c r="D51" s="64">
        <v>-2.7088523150356756</v>
      </c>
      <c r="E51" s="64">
        <v>-3.5030574589381134</v>
      </c>
      <c r="F51" s="64">
        <v>-3.985321796112075</v>
      </c>
      <c r="G51" s="64">
        <v>-2.4094124153372007</v>
      </c>
      <c r="H51" s="64">
        <v>-0.20056919960691275</v>
      </c>
      <c r="I51" s="64">
        <v>-40.403992811039274</v>
      </c>
      <c r="J51" s="64">
        <v>2.744650725428478</v>
      </c>
      <c r="K51" s="64">
        <v>0.9186385702897223</v>
      </c>
      <c r="L51" s="88">
        <f t="shared" si="1"/>
        <v>-49.54791670035105</v>
      </c>
      <c r="M51" s="96">
        <f t="shared" si="2"/>
        <v>-525703.3961907247</v>
      </c>
      <c r="O51" s="65"/>
      <c r="P51" s="66"/>
      <c r="Q51" s="67"/>
      <c r="R51" s="67"/>
      <c r="S51" s="68"/>
      <c r="T51" s="68"/>
      <c r="U51" s="69"/>
      <c r="V51" s="70"/>
      <c r="W51" s="71"/>
    </row>
    <row r="52" spans="1:23" ht="14.25">
      <c r="A52" s="63">
        <v>109</v>
      </c>
      <c r="B52" s="44" t="s">
        <v>359</v>
      </c>
      <c r="C52" s="61">
        <v>67976</v>
      </c>
      <c r="D52" s="64">
        <v>-2.5080546603796936</v>
      </c>
      <c r="E52" s="64">
        <v>-3.26920704648659</v>
      </c>
      <c r="F52" s="64">
        <v>-3.676918497654973</v>
      </c>
      <c r="G52" s="64">
        <v>-2.314317546804759</v>
      </c>
      <c r="H52" s="64">
        <v>-0.18534187445048234</v>
      </c>
      <c r="I52" s="64">
        <v>-38.809325015649094</v>
      </c>
      <c r="J52" s="64">
        <v>2.8409096720609184</v>
      </c>
      <c r="K52" s="64">
        <v>0.9186385702897223</v>
      </c>
      <c r="L52" s="88">
        <f t="shared" si="1"/>
        <v>-47.00361639907495</v>
      </c>
      <c r="M52" s="96">
        <f t="shared" si="2"/>
        <v>-3195117.828343519</v>
      </c>
      <c r="O52" s="65"/>
      <c r="P52" s="66"/>
      <c r="Q52" s="67"/>
      <c r="R52" s="67"/>
      <c r="S52" s="68"/>
      <c r="T52" s="68"/>
      <c r="U52" s="69"/>
      <c r="V52" s="70"/>
      <c r="W52" s="71"/>
    </row>
    <row r="53" spans="1:23" ht="14.25">
      <c r="A53" s="63">
        <v>111</v>
      </c>
      <c r="B53" s="44" t="s">
        <v>39</v>
      </c>
      <c r="C53" s="61">
        <v>19695</v>
      </c>
      <c r="D53" s="64">
        <v>-2.5612669263037278</v>
      </c>
      <c r="E53" s="64">
        <v>-2.590723024007641</v>
      </c>
      <c r="F53" s="64">
        <v>-4.313241723316725</v>
      </c>
      <c r="G53" s="64">
        <v>-2.30724706949009</v>
      </c>
      <c r="H53" s="64">
        <v>-0.20436841742500875</v>
      </c>
      <c r="I53" s="64">
        <v>-38.6907585499108</v>
      </c>
      <c r="J53" s="64">
        <v>1.961864095700586</v>
      </c>
      <c r="K53" s="64">
        <v>0.9186385702897223</v>
      </c>
      <c r="L53" s="88">
        <f t="shared" si="1"/>
        <v>-47.787103044463684</v>
      </c>
      <c r="M53" s="96">
        <f t="shared" si="2"/>
        <v>-941166.9944607123</v>
      </c>
      <c r="O53" s="65"/>
      <c r="P53" s="66"/>
      <c r="Q53" s="67"/>
      <c r="R53" s="67"/>
      <c r="S53" s="68"/>
      <c r="T53" s="68"/>
      <c r="U53" s="69"/>
      <c r="V53" s="70"/>
      <c r="W53" s="71"/>
    </row>
    <row r="54" spans="1:23" ht="14.25">
      <c r="A54" s="63">
        <v>139</v>
      </c>
      <c r="B54" s="44" t="s">
        <v>40</v>
      </c>
      <c r="C54" s="61">
        <v>9666</v>
      </c>
      <c r="D54" s="64">
        <v>-2.5627841461705176</v>
      </c>
      <c r="E54" s="64">
        <v>-3.8183771044200383</v>
      </c>
      <c r="F54" s="64">
        <v>-3.7810992269052677</v>
      </c>
      <c r="G54" s="64">
        <v>-2.2376381673384587</v>
      </c>
      <c r="H54" s="64">
        <v>-0.19145899325947036</v>
      </c>
      <c r="I54" s="64">
        <v>-37.52347080613729</v>
      </c>
      <c r="J54" s="64">
        <v>2.4450280372297537</v>
      </c>
      <c r="K54" s="64">
        <v>0.9186385702897223</v>
      </c>
      <c r="L54" s="88">
        <f t="shared" si="1"/>
        <v>-46.75116183671157</v>
      </c>
      <c r="M54" s="96">
        <f t="shared" si="2"/>
        <v>-451896.730313654</v>
      </c>
      <c r="O54" s="65"/>
      <c r="P54" s="66"/>
      <c r="Q54" s="67"/>
      <c r="R54" s="67"/>
      <c r="S54" s="68"/>
      <c r="T54" s="68"/>
      <c r="U54" s="69"/>
      <c r="V54" s="70"/>
      <c r="W54" s="71"/>
    </row>
    <row r="55" spans="1:23" ht="14.25">
      <c r="A55" s="63">
        <v>140</v>
      </c>
      <c r="B55" s="44" t="s">
        <v>360</v>
      </c>
      <c r="C55" s="61">
        <v>22115</v>
      </c>
      <c r="D55" s="64">
        <v>-2.572256650785229</v>
      </c>
      <c r="E55" s="64">
        <v>-3.191466621412256</v>
      </c>
      <c r="F55" s="64">
        <v>-4.186624412331311</v>
      </c>
      <c r="G55" s="64">
        <v>-2.384221555348753</v>
      </c>
      <c r="H55" s="64">
        <v>-0.19584587462209238</v>
      </c>
      <c r="I55" s="64">
        <v>-39.9815614666176</v>
      </c>
      <c r="J55" s="64">
        <v>2.3287621697976335</v>
      </c>
      <c r="K55" s="64">
        <v>0.9186385702897223</v>
      </c>
      <c r="L55" s="88">
        <f t="shared" si="1"/>
        <v>-49.26457584102988</v>
      </c>
      <c r="M55" s="96">
        <f t="shared" si="2"/>
        <v>-1089486.0947243758</v>
      </c>
      <c r="O55" s="65"/>
      <c r="P55" s="66"/>
      <c r="Q55" s="67"/>
      <c r="R55" s="67"/>
      <c r="S55" s="68"/>
      <c r="T55" s="68"/>
      <c r="U55" s="69"/>
      <c r="V55" s="70"/>
      <c r="W55" s="71"/>
    </row>
    <row r="56" spans="1:23" ht="14.25">
      <c r="A56" s="63">
        <v>142</v>
      </c>
      <c r="B56" s="44" t="s">
        <v>42</v>
      </c>
      <c r="C56" s="61">
        <v>6950</v>
      </c>
      <c r="D56" s="64">
        <v>-2.6899525087191316</v>
      </c>
      <c r="E56" s="64">
        <v>-2.6086990446979033</v>
      </c>
      <c r="F56" s="64">
        <v>-4.4087941337171825</v>
      </c>
      <c r="G56" s="64">
        <v>-2.4728679240988827</v>
      </c>
      <c r="H56" s="64">
        <v>-0.20216476763442734</v>
      </c>
      <c r="I56" s="64">
        <v>-41.46809288104286</v>
      </c>
      <c r="J56" s="64">
        <v>2.0213039870144947</v>
      </c>
      <c r="K56" s="64">
        <v>0.9186385702897223</v>
      </c>
      <c r="L56" s="88">
        <f t="shared" si="1"/>
        <v>-50.91062870260617</v>
      </c>
      <c r="M56" s="96">
        <f t="shared" si="2"/>
        <v>-353828.8694831129</v>
      </c>
      <c r="O56" s="65"/>
      <c r="P56" s="66"/>
      <c r="Q56" s="67"/>
      <c r="R56" s="67"/>
      <c r="S56" s="68"/>
      <c r="T56" s="68"/>
      <c r="U56" s="69"/>
      <c r="V56" s="70"/>
      <c r="W56" s="71"/>
    </row>
    <row r="57" spans="1:23" ht="14.25">
      <c r="A57" s="63">
        <v>143</v>
      </c>
      <c r="B57" s="44" t="s">
        <v>361</v>
      </c>
      <c r="C57" s="61">
        <v>7298</v>
      </c>
      <c r="D57" s="64">
        <v>-2.8245978395007114</v>
      </c>
      <c r="E57" s="64">
        <v>-3.460282054111531</v>
      </c>
      <c r="F57" s="64">
        <v>-4.78253838308041</v>
      </c>
      <c r="G57" s="64">
        <v>-2.6749738326444397</v>
      </c>
      <c r="H57" s="64">
        <v>-0.21740877196339917</v>
      </c>
      <c r="I57" s="64">
        <v>-44.85725350126836</v>
      </c>
      <c r="J57" s="64">
        <v>2.18169861963807</v>
      </c>
      <c r="K57" s="64">
        <v>0.9186385702897223</v>
      </c>
      <c r="L57" s="88">
        <f t="shared" si="1"/>
        <v>-55.71671719264106</v>
      </c>
      <c r="M57" s="96">
        <f t="shared" si="2"/>
        <v>-406620.6020718945</v>
      </c>
      <c r="O57" s="65"/>
      <c r="P57" s="66"/>
      <c r="Q57" s="67"/>
      <c r="R57" s="67"/>
      <c r="S57" s="68"/>
      <c r="T57" s="68"/>
      <c r="U57" s="69"/>
      <c r="V57" s="70"/>
      <c r="W57" s="71"/>
    </row>
    <row r="58" spans="1:23" ht="14.25">
      <c r="A58" s="63">
        <v>145</v>
      </c>
      <c r="B58" s="44" t="s">
        <v>44</v>
      </c>
      <c r="C58" s="61">
        <v>12181</v>
      </c>
      <c r="D58" s="64">
        <v>-2.517151770841442</v>
      </c>
      <c r="E58" s="64">
        <v>-3.636000304538947</v>
      </c>
      <c r="F58" s="64">
        <v>-3.7437302902406406</v>
      </c>
      <c r="G58" s="64">
        <v>-2.5905098183760815</v>
      </c>
      <c r="H58" s="64">
        <v>-0.19642524871699868</v>
      </c>
      <c r="I58" s="64">
        <v>-43.440856954306646</v>
      </c>
      <c r="J58" s="64">
        <v>2.6197752386768287</v>
      </c>
      <c r="K58" s="64">
        <v>0.9186385702897223</v>
      </c>
      <c r="L58" s="88">
        <f t="shared" si="1"/>
        <v>-52.5862605780542</v>
      </c>
      <c r="M58" s="96">
        <f t="shared" si="2"/>
        <v>-640553.2401012782</v>
      </c>
      <c r="O58" s="65"/>
      <c r="P58" s="66"/>
      <c r="Q58" s="67"/>
      <c r="R58" s="67"/>
      <c r="S58" s="68"/>
      <c r="T58" s="68"/>
      <c r="U58" s="69"/>
      <c r="V58" s="70"/>
      <c r="W58" s="71"/>
    </row>
    <row r="59" spans="1:23" ht="14.25">
      <c r="A59" s="63">
        <v>146</v>
      </c>
      <c r="B59" s="44" t="s">
        <v>362</v>
      </c>
      <c r="C59" s="61">
        <v>5504</v>
      </c>
      <c r="D59" s="64">
        <v>-3.0823100916109776</v>
      </c>
      <c r="E59" s="64">
        <v>-2.4470095378784844</v>
      </c>
      <c r="F59" s="64">
        <v>-5.433578958155968</v>
      </c>
      <c r="G59" s="64">
        <v>-2.481423596052108</v>
      </c>
      <c r="H59" s="64">
        <v>-0.24676691108270354</v>
      </c>
      <c r="I59" s="64">
        <v>-41.61156491841234</v>
      </c>
      <c r="J59" s="64">
        <v>1.2222803747275786</v>
      </c>
      <c r="K59" s="64">
        <v>0.9186385702897223</v>
      </c>
      <c r="L59" s="88">
        <f t="shared" si="1"/>
        <v>-53.161735068175275</v>
      </c>
      <c r="M59" s="96">
        <f t="shared" si="2"/>
        <v>-292602.1898152367</v>
      </c>
      <c r="O59" s="65"/>
      <c r="P59" s="66"/>
      <c r="Q59" s="67"/>
      <c r="R59" s="67"/>
      <c r="S59" s="68"/>
      <c r="T59" s="68"/>
      <c r="U59" s="69"/>
      <c r="V59" s="70"/>
      <c r="W59" s="71"/>
    </row>
    <row r="60" spans="1:23" ht="14.25">
      <c r="A60" s="63">
        <v>148</v>
      </c>
      <c r="B60" s="44" t="s">
        <v>363</v>
      </c>
      <c r="C60" s="61">
        <v>6814</v>
      </c>
      <c r="D60" s="64">
        <v>-2.3468704836118284</v>
      </c>
      <c r="E60" s="64">
        <v>-2.1856290740437756</v>
      </c>
      <c r="F60" s="64">
        <v>-4.065286360673627</v>
      </c>
      <c r="G60" s="64">
        <v>-2.4849677790726683</v>
      </c>
      <c r="H60" s="64">
        <v>-0.18927288083283228</v>
      </c>
      <c r="I60" s="64">
        <v>-41.6709981413725</v>
      </c>
      <c r="J60" s="64">
        <v>1.8558780164336761</v>
      </c>
      <c r="K60" s="64">
        <v>0.9186385702897223</v>
      </c>
      <c r="L60" s="88">
        <f t="shared" si="1"/>
        <v>-50.16850813288383</v>
      </c>
      <c r="M60" s="96">
        <f t="shared" si="2"/>
        <v>-341848.2144174704</v>
      </c>
      <c r="O60" s="65"/>
      <c r="P60" s="66"/>
      <c r="Q60" s="67"/>
      <c r="R60" s="67"/>
      <c r="S60" s="68"/>
      <c r="T60" s="68"/>
      <c r="U60" s="69"/>
      <c r="V60" s="70"/>
      <c r="W60" s="71"/>
    </row>
    <row r="61" spans="1:23" ht="14.25">
      <c r="A61" s="63">
        <v>149</v>
      </c>
      <c r="B61" s="44" t="s">
        <v>364</v>
      </c>
      <c r="C61" s="61">
        <v>5560</v>
      </c>
      <c r="D61" s="64">
        <v>-2.8132299480638605</v>
      </c>
      <c r="E61" s="64">
        <v>-4.448763549440175</v>
      </c>
      <c r="F61" s="64">
        <v>-3.5468009068168227</v>
      </c>
      <c r="G61" s="64">
        <v>-2.4199039877629396</v>
      </c>
      <c r="H61" s="64">
        <v>-0.2319979058477297</v>
      </c>
      <c r="I61" s="64">
        <v>-40.57992841017858</v>
      </c>
      <c r="J61" s="64">
        <v>4.599824452215086</v>
      </c>
      <c r="K61" s="64">
        <v>0.9186385702897223</v>
      </c>
      <c r="L61" s="88">
        <f t="shared" si="1"/>
        <v>-48.5221616856053</v>
      </c>
      <c r="M61" s="96">
        <f t="shared" si="2"/>
        <v>-269783.2189719654</v>
      </c>
      <c r="O61" s="65"/>
      <c r="P61" s="66"/>
      <c r="Q61" s="67"/>
      <c r="R61" s="67"/>
      <c r="S61" s="68"/>
      <c r="T61" s="68"/>
      <c r="U61" s="69"/>
      <c r="V61" s="70"/>
      <c r="W61" s="71"/>
    </row>
    <row r="62" spans="1:23" ht="14.25">
      <c r="A62" s="63">
        <v>151</v>
      </c>
      <c r="B62" s="44" t="s">
        <v>365</v>
      </c>
      <c r="C62" s="61">
        <v>2198</v>
      </c>
      <c r="D62" s="64">
        <v>-3.3303266572945343</v>
      </c>
      <c r="E62" s="64">
        <v>-2.0621540446599673</v>
      </c>
      <c r="F62" s="64">
        <v>-6.205616196367751</v>
      </c>
      <c r="G62" s="64">
        <v>-2.945164449542719</v>
      </c>
      <c r="H62" s="64">
        <v>-0.26244126774769483</v>
      </c>
      <c r="I62" s="64">
        <v>-49.38814230771643</v>
      </c>
      <c r="J62" s="64">
        <v>1.4107461255314415</v>
      </c>
      <c r="K62" s="64">
        <v>0.9186385702897223</v>
      </c>
      <c r="L62" s="88">
        <f t="shared" si="1"/>
        <v>-61.864460227507934</v>
      </c>
      <c r="M62" s="96">
        <f t="shared" si="2"/>
        <v>-135978.08358006243</v>
      </c>
      <c r="O62" s="65"/>
      <c r="P62" s="66"/>
      <c r="Q62" s="67"/>
      <c r="R62" s="67"/>
      <c r="S62" s="68"/>
      <c r="T62" s="68"/>
      <c r="U62" s="69"/>
      <c r="V62" s="70"/>
      <c r="W62" s="71"/>
    </row>
    <row r="63" spans="1:23" ht="14.25">
      <c r="A63" s="63">
        <v>152</v>
      </c>
      <c r="B63" s="44" t="s">
        <v>366</v>
      </c>
      <c r="C63" s="61">
        <v>4842</v>
      </c>
      <c r="D63" s="64">
        <v>-2.9710059186090154</v>
      </c>
      <c r="E63" s="64">
        <v>-3.289736204578987</v>
      </c>
      <c r="F63" s="64">
        <v>-4.812986879168674</v>
      </c>
      <c r="G63" s="64">
        <v>-2.726312380436983</v>
      </c>
      <c r="H63" s="64">
        <v>-0.23455681288083452</v>
      </c>
      <c r="I63" s="64">
        <v>-45.718161456558704</v>
      </c>
      <c r="J63" s="64">
        <v>2.269245808319648</v>
      </c>
      <c r="K63" s="64">
        <v>0.9186385702897223</v>
      </c>
      <c r="L63" s="88">
        <f t="shared" si="1"/>
        <v>-56.56487527362383</v>
      </c>
      <c r="M63" s="96">
        <f t="shared" si="2"/>
        <v>-273887.1260748866</v>
      </c>
      <c r="O63" s="65"/>
      <c r="P63" s="66"/>
      <c r="Q63" s="67"/>
      <c r="R63" s="67"/>
      <c r="S63" s="68"/>
      <c r="T63" s="68"/>
      <c r="U63" s="69"/>
      <c r="V63" s="70"/>
      <c r="W63" s="71"/>
    </row>
    <row r="64" spans="1:23" ht="14.25">
      <c r="A64" s="63">
        <v>153</v>
      </c>
      <c r="B64" s="44" t="s">
        <v>50</v>
      </c>
      <c r="C64" s="61">
        <v>28037</v>
      </c>
      <c r="D64" s="64">
        <v>-2.320079451746078</v>
      </c>
      <c r="E64" s="64">
        <v>-2.4942671456471377</v>
      </c>
      <c r="F64" s="64">
        <v>-3.771605326251336</v>
      </c>
      <c r="G64" s="64">
        <v>-2.070769120809831</v>
      </c>
      <c r="H64" s="64">
        <v>-0.18343530248666007</v>
      </c>
      <c r="I64" s="64">
        <v>-34.72520525665722</v>
      </c>
      <c r="J64" s="64">
        <v>2.091733893572899</v>
      </c>
      <c r="K64" s="64">
        <v>0.9186385702897223</v>
      </c>
      <c r="L64" s="88">
        <f t="shared" si="1"/>
        <v>-42.55498913973564</v>
      </c>
      <c r="M64" s="96">
        <f t="shared" si="2"/>
        <v>-1193114.230510768</v>
      </c>
      <c r="O64" s="65"/>
      <c r="P64" s="66"/>
      <c r="Q64" s="67"/>
      <c r="R64" s="67"/>
      <c r="S64" s="68"/>
      <c r="T64" s="68"/>
      <c r="U64" s="69"/>
      <c r="V64" s="70"/>
      <c r="W64" s="71"/>
    </row>
    <row r="65" spans="1:23" ht="14.25">
      <c r="A65" s="63">
        <v>164</v>
      </c>
      <c r="B65" s="44" t="s">
        <v>51</v>
      </c>
      <c r="C65" s="61">
        <v>7885</v>
      </c>
      <c r="D65" s="64">
        <v>-3.151523357875128</v>
      </c>
      <c r="E65" s="64">
        <v>-2.972744780575893</v>
      </c>
      <c r="F65" s="64">
        <v>-5.569255150795556</v>
      </c>
      <c r="G65" s="64">
        <v>-2.9169135453745523</v>
      </c>
      <c r="H65" s="64">
        <v>-0.24059562550080454</v>
      </c>
      <c r="I65" s="64">
        <v>-48.91439637628101</v>
      </c>
      <c r="J65" s="64">
        <v>1.7217753708502856</v>
      </c>
      <c r="K65" s="64">
        <v>0.9186385702897223</v>
      </c>
      <c r="L65" s="88">
        <f t="shared" si="1"/>
        <v>-61.125014895262936</v>
      </c>
      <c r="M65" s="96">
        <f t="shared" si="2"/>
        <v>-481970.74244914827</v>
      </c>
      <c r="O65" s="65"/>
      <c r="P65" s="66"/>
      <c r="Q65" s="67"/>
      <c r="R65" s="67"/>
      <c r="S65" s="68"/>
      <c r="T65" s="68"/>
      <c r="U65" s="69"/>
      <c r="V65" s="70"/>
      <c r="W65" s="71"/>
    </row>
    <row r="66" spans="1:23" ht="14.25">
      <c r="A66" s="63">
        <v>165</v>
      </c>
      <c r="B66" s="44" t="s">
        <v>52</v>
      </c>
      <c r="C66" s="61">
        <v>16840</v>
      </c>
      <c r="D66" s="64">
        <v>-2.5847664779925195</v>
      </c>
      <c r="E66" s="64">
        <v>-3.829728649306038</v>
      </c>
      <c r="F66" s="64">
        <v>-3.3764321150379226</v>
      </c>
      <c r="G66" s="64">
        <v>-2.205460562181276</v>
      </c>
      <c r="H66" s="64">
        <v>-0.1967152959345482</v>
      </c>
      <c r="I66" s="64">
        <v>-36.983877119655304</v>
      </c>
      <c r="J66" s="64">
        <v>3.307210408335668</v>
      </c>
      <c r="K66" s="64">
        <v>0.9186385702897223</v>
      </c>
      <c r="L66" s="88">
        <f t="shared" si="1"/>
        <v>-44.951131241482216</v>
      </c>
      <c r="M66" s="96">
        <f t="shared" si="2"/>
        <v>-756977.0501065605</v>
      </c>
      <c r="O66" s="65"/>
      <c r="P66" s="66"/>
      <c r="Q66" s="67"/>
      <c r="R66" s="67"/>
      <c r="S66" s="68"/>
      <c r="T66" s="68"/>
      <c r="U66" s="69"/>
      <c r="V66" s="70"/>
      <c r="W66" s="71"/>
    </row>
    <row r="67" spans="1:23" ht="14.25">
      <c r="A67" s="63">
        <v>167</v>
      </c>
      <c r="B67" s="44" t="s">
        <v>53</v>
      </c>
      <c r="C67" s="61">
        <v>75041</v>
      </c>
      <c r="D67" s="64">
        <v>-2.4070369563958227</v>
      </c>
      <c r="E67" s="64">
        <v>-3.118460789786853</v>
      </c>
      <c r="F67" s="64">
        <v>-4.373391766773745</v>
      </c>
      <c r="G67" s="64">
        <v>-2.5382441319055133</v>
      </c>
      <c r="H67" s="64">
        <v>-0.17835863597151644</v>
      </c>
      <c r="I67" s="64">
        <v>-42.56440159656944</v>
      </c>
      <c r="J67" s="64">
        <v>2.1546559803614533</v>
      </c>
      <c r="K67" s="64">
        <v>0.9186385702897223</v>
      </c>
      <c r="L67" s="88">
        <f t="shared" si="1"/>
        <v>-52.10659932675171</v>
      </c>
      <c r="M67" s="96">
        <f t="shared" si="2"/>
        <v>-3910131.3200787753</v>
      </c>
      <c r="O67" s="65"/>
      <c r="P67" s="66"/>
      <c r="Q67" s="67"/>
      <c r="R67" s="67"/>
      <c r="S67" s="68"/>
      <c r="T67" s="68"/>
      <c r="U67" s="69"/>
      <c r="V67" s="70"/>
      <c r="W67" s="71"/>
    </row>
    <row r="68" spans="1:23" ht="14.25">
      <c r="A68" s="63">
        <v>169</v>
      </c>
      <c r="B68" s="44" t="s">
        <v>367</v>
      </c>
      <c r="C68" s="61">
        <v>5516</v>
      </c>
      <c r="D68" s="64">
        <v>-2.642985184741261</v>
      </c>
      <c r="E68" s="64">
        <v>-3.3807961306506558</v>
      </c>
      <c r="F68" s="64">
        <v>-3.9606758837846825</v>
      </c>
      <c r="G68" s="64">
        <v>-2.4714230076291144</v>
      </c>
      <c r="H68" s="64">
        <v>-0.21562725943037087</v>
      </c>
      <c r="I68" s="64">
        <v>-41.44386274331905</v>
      </c>
      <c r="J68" s="64">
        <v>2.5198989527852333</v>
      </c>
      <c r="K68" s="64">
        <v>0.9186385702897223</v>
      </c>
      <c r="L68" s="88">
        <f t="shared" si="1"/>
        <v>-50.67683268648018</v>
      </c>
      <c r="M68" s="96">
        <f t="shared" si="2"/>
        <v>-279533.40909862466</v>
      </c>
      <c r="O68" s="65"/>
      <c r="P68" s="66"/>
      <c r="Q68" s="67"/>
      <c r="R68" s="67"/>
      <c r="S68" s="68"/>
      <c r="T68" s="68"/>
      <c r="U68" s="69"/>
      <c r="V68" s="70"/>
      <c r="W68" s="71"/>
    </row>
    <row r="69" spans="1:23" ht="14.25">
      <c r="A69" s="63">
        <v>171</v>
      </c>
      <c r="B69" s="44" t="s">
        <v>368</v>
      </c>
      <c r="C69" s="61">
        <v>5178</v>
      </c>
      <c r="D69" s="64">
        <v>-2.7426003856119143</v>
      </c>
      <c r="E69" s="64">
        <v>-2.6510905841043777</v>
      </c>
      <c r="F69" s="64">
        <v>-4.829421911311504</v>
      </c>
      <c r="G69" s="64">
        <v>-2.529791405121947</v>
      </c>
      <c r="H69" s="64">
        <v>-0.21195408293678508</v>
      </c>
      <c r="I69" s="64">
        <v>-42.42265587050655</v>
      </c>
      <c r="J69" s="64">
        <v>1.8954749595213725</v>
      </c>
      <c r="K69" s="64">
        <v>0.9186385702897223</v>
      </c>
      <c r="L69" s="88">
        <f t="shared" si="1"/>
        <v>-52.573400709781986</v>
      </c>
      <c r="M69" s="96">
        <f t="shared" si="2"/>
        <v>-272225.0688752511</v>
      </c>
      <c r="O69" s="65"/>
      <c r="P69" s="66"/>
      <c r="Q69" s="67"/>
      <c r="R69" s="67"/>
      <c r="S69" s="68"/>
      <c r="T69" s="68"/>
      <c r="U69" s="69"/>
      <c r="V69" s="70"/>
      <c r="W69" s="71"/>
    </row>
    <row r="70" spans="1:23" ht="14.25">
      <c r="A70" s="63">
        <v>172</v>
      </c>
      <c r="B70" s="44" t="s">
        <v>56</v>
      </c>
      <c r="C70" s="61">
        <v>4782</v>
      </c>
      <c r="D70" s="64">
        <v>-3.0609288161448864</v>
      </c>
      <c r="E70" s="64">
        <v>-3.249768481923361</v>
      </c>
      <c r="F70" s="64">
        <v>-5.926344384150874</v>
      </c>
      <c r="G70" s="64">
        <v>-2.7870630194518835</v>
      </c>
      <c r="H70" s="64">
        <v>-0.22980064623269986</v>
      </c>
      <c r="I70" s="64">
        <v>-46.7369029415778</v>
      </c>
      <c r="J70" s="64">
        <v>1.8635480964576125</v>
      </c>
      <c r="K70" s="64">
        <v>0.9186385702897223</v>
      </c>
      <c r="L70" s="88">
        <f t="shared" si="1"/>
        <v>-59.20862162273417</v>
      </c>
      <c r="M70" s="96">
        <f t="shared" si="2"/>
        <v>-283135.6285999148</v>
      </c>
      <c r="O70" s="65"/>
      <c r="P70" s="66"/>
      <c r="Q70" s="67"/>
      <c r="R70" s="67"/>
      <c r="S70" s="68"/>
      <c r="T70" s="68"/>
      <c r="U70" s="69"/>
      <c r="V70" s="70"/>
      <c r="W70" s="71"/>
    </row>
    <row r="71" spans="1:23" ht="14.25">
      <c r="A71" s="63">
        <v>174</v>
      </c>
      <c r="B71" s="44" t="s">
        <v>57</v>
      </c>
      <c r="C71" s="61">
        <v>4882</v>
      </c>
      <c r="D71" s="64">
        <v>-3.1196393642354168</v>
      </c>
      <c r="E71" s="64">
        <v>-2.8383552475414002</v>
      </c>
      <c r="F71" s="64">
        <v>-5.24133064555049</v>
      </c>
      <c r="G71" s="64">
        <v>-2.511576511736459</v>
      </c>
      <c r="H71" s="64">
        <v>-0.24778597619429252</v>
      </c>
      <c r="I71" s="64">
        <v>-42.117206119888365</v>
      </c>
      <c r="J71" s="64">
        <v>1.6679686428286142</v>
      </c>
      <c r="K71" s="64">
        <v>0.9186385702897223</v>
      </c>
      <c r="L71" s="88">
        <f t="shared" si="1"/>
        <v>-53.48928665202809</v>
      </c>
      <c r="M71" s="96">
        <f t="shared" si="2"/>
        <v>-261134.69743520115</v>
      </c>
      <c r="O71" s="65"/>
      <c r="P71" s="66"/>
      <c r="Q71" s="67"/>
      <c r="R71" s="67"/>
      <c r="S71" s="68"/>
      <c r="T71" s="68"/>
      <c r="U71" s="69"/>
      <c r="V71" s="70"/>
      <c r="W71" s="71"/>
    </row>
    <row r="72" spans="1:23" ht="14.25">
      <c r="A72" s="63">
        <v>176</v>
      </c>
      <c r="B72" s="44" t="s">
        <v>58</v>
      </c>
      <c r="C72" s="61">
        <v>5140</v>
      </c>
      <c r="D72" s="64">
        <v>-3.017159589562938</v>
      </c>
      <c r="E72" s="64">
        <v>-2.191981486070855</v>
      </c>
      <c r="F72" s="64">
        <v>-5.547819153984163</v>
      </c>
      <c r="G72" s="64">
        <v>-2.5435552009986058</v>
      </c>
      <c r="H72" s="64">
        <v>-0.23994798942398587</v>
      </c>
      <c r="I72" s="64">
        <v>-42.65346413982284</v>
      </c>
      <c r="J72" s="64">
        <v>0.9914650261555111</v>
      </c>
      <c r="K72" s="64">
        <v>0.9186385702897223</v>
      </c>
      <c r="L72" s="88">
        <f t="shared" si="1"/>
        <v>-54.28382396341815</v>
      </c>
      <c r="M72" s="96">
        <f t="shared" si="2"/>
        <v>-279018.8551719693</v>
      </c>
      <c r="O72" s="65"/>
      <c r="P72" s="66"/>
      <c r="Q72" s="67"/>
      <c r="R72" s="67"/>
      <c r="S72" s="68"/>
      <c r="T72" s="68"/>
      <c r="U72" s="69"/>
      <c r="V72" s="70"/>
      <c r="W72" s="71"/>
    </row>
    <row r="73" spans="1:23" ht="14.25">
      <c r="A73" s="63">
        <v>177</v>
      </c>
      <c r="B73" s="44" t="s">
        <v>59</v>
      </c>
      <c r="C73" s="61">
        <v>2033</v>
      </c>
      <c r="D73" s="64">
        <v>-2.768515691953012</v>
      </c>
      <c r="E73" s="64">
        <v>-2.420621944012073</v>
      </c>
      <c r="F73" s="64">
        <v>-4.671146169692628</v>
      </c>
      <c r="G73" s="64">
        <v>-2.4349737849377524</v>
      </c>
      <c r="H73" s="64">
        <v>-0.21355718022393952</v>
      </c>
      <c r="I73" s="64">
        <v>-40.832637316648515</v>
      </c>
      <c r="J73" s="64">
        <v>1.9828165170160064</v>
      </c>
      <c r="K73" s="64">
        <v>0.9186385702897223</v>
      </c>
      <c r="L73" s="88">
        <f t="shared" si="1"/>
        <v>-50.439997000162194</v>
      </c>
      <c r="M73" s="96">
        <f t="shared" si="2"/>
        <v>-102544.51390132974</v>
      </c>
      <c r="O73" s="65"/>
      <c r="P73" s="66"/>
      <c r="Q73" s="67"/>
      <c r="R73" s="67"/>
      <c r="S73" s="68"/>
      <c r="T73" s="68"/>
      <c r="U73" s="69"/>
      <c r="V73" s="70"/>
      <c r="W73" s="71"/>
    </row>
    <row r="74" spans="1:23" ht="14.25">
      <c r="A74" s="63">
        <v>178</v>
      </c>
      <c r="B74" s="44" t="s">
        <v>60</v>
      </c>
      <c r="C74" s="61">
        <v>6616</v>
      </c>
      <c r="D74" s="64">
        <v>-2.889415761604852</v>
      </c>
      <c r="E74" s="64">
        <v>-2.896989805424364</v>
      </c>
      <c r="F74" s="64">
        <v>-5.315644117207851</v>
      </c>
      <c r="G74" s="64">
        <v>-2.83944382037024</v>
      </c>
      <c r="H74" s="64">
        <v>-0.23810290984474197</v>
      </c>
      <c r="I74" s="64">
        <v>-47.61528868005487</v>
      </c>
      <c r="J74" s="64">
        <v>1.6322464691120373</v>
      </c>
      <c r="K74" s="64">
        <v>0.9186385702897223</v>
      </c>
      <c r="L74" s="88">
        <f t="shared" si="1"/>
        <v>-59.244000055105154</v>
      </c>
      <c r="M74" s="96">
        <f t="shared" si="2"/>
        <v>-391958.3043645757</v>
      </c>
      <c r="O74" s="65"/>
      <c r="P74" s="66"/>
      <c r="Q74" s="67"/>
      <c r="R74" s="67"/>
      <c r="S74" s="68"/>
      <c r="T74" s="68"/>
      <c r="U74" s="69"/>
      <c r="V74" s="70"/>
      <c r="W74" s="71"/>
    </row>
    <row r="75" spans="1:23" ht="14.25">
      <c r="A75" s="63">
        <v>179</v>
      </c>
      <c r="B75" s="44" t="s">
        <v>61</v>
      </c>
      <c r="C75" s="61">
        <v>135780</v>
      </c>
      <c r="D75" s="64">
        <v>-2.2145485915022003</v>
      </c>
      <c r="E75" s="64">
        <v>-2.9109146579921887</v>
      </c>
      <c r="F75" s="64">
        <v>-3.798245927409721</v>
      </c>
      <c r="G75" s="64">
        <v>-2.467008509034285</v>
      </c>
      <c r="H75" s="64">
        <v>-0.16432562047815436</v>
      </c>
      <c r="I75" s="64">
        <v>-41.36983499765191</v>
      </c>
      <c r="J75" s="64">
        <v>2.336929276306833</v>
      </c>
      <c r="K75" s="64">
        <v>0.9186385702897223</v>
      </c>
      <c r="L75" s="88">
        <f t="shared" si="1"/>
        <v>-49.6693104574719</v>
      </c>
      <c r="M75" s="96">
        <f t="shared" si="2"/>
        <v>-6744098.973915535</v>
      </c>
      <c r="O75" s="65"/>
      <c r="P75" s="66"/>
      <c r="Q75" s="67"/>
      <c r="R75" s="67"/>
      <c r="S75" s="68"/>
      <c r="T75" s="68"/>
      <c r="U75" s="69"/>
      <c r="V75" s="70"/>
      <c r="W75" s="71"/>
    </row>
    <row r="76" spans="1:23" ht="14.25">
      <c r="A76" s="63">
        <v>181</v>
      </c>
      <c r="B76" s="44" t="s">
        <v>62</v>
      </c>
      <c r="C76" s="61">
        <v>1997</v>
      </c>
      <c r="D76" s="64">
        <v>-3.097868931183552</v>
      </c>
      <c r="E76" s="64">
        <v>-3.6315389806009875</v>
      </c>
      <c r="F76" s="64">
        <v>-5.86411561529569</v>
      </c>
      <c r="G76" s="64">
        <v>-2.9237943892737666</v>
      </c>
      <c r="H76" s="64">
        <v>-0.22486485859494065</v>
      </c>
      <c r="I76" s="64">
        <v>-49.029782835514006</v>
      </c>
      <c r="J76" s="64">
        <v>1.748519248078183</v>
      </c>
      <c r="K76" s="64">
        <v>0.9186385702897223</v>
      </c>
      <c r="L76" s="88">
        <f t="shared" si="1"/>
        <v>-62.10480779209504</v>
      </c>
      <c r="M76" s="96">
        <f t="shared" si="2"/>
        <v>-124023.30116081379</v>
      </c>
      <c r="O76" s="65"/>
      <c r="P76" s="66"/>
      <c r="Q76" s="67"/>
      <c r="R76" s="67"/>
      <c r="S76" s="68"/>
      <c r="T76" s="68"/>
      <c r="U76" s="69"/>
      <c r="V76" s="70"/>
      <c r="W76" s="71"/>
    </row>
    <row r="77" spans="1:23" ht="14.25">
      <c r="A77" s="63">
        <v>182</v>
      </c>
      <c r="B77" s="44" t="s">
        <v>369</v>
      </c>
      <c r="C77" s="61">
        <v>21808</v>
      </c>
      <c r="D77" s="64">
        <v>-2.640361520766983</v>
      </c>
      <c r="E77" s="64">
        <v>-2.779142160407846</v>
      </c>
      <c r="F77" s="64">
        <v>-4.309870326581404</v>
      </c>
      <c r="G77" s="64">
        <v>-2.116289599508819</v>
      </c>
      <c r="H77" s="64">
        <v>-0.21362317297436134</v>
      </c>
      <c r="I77" s="64">
        <v>-35.488548668686406</v>
      </c>
      <c r="J77" s="64">
        <v>1.9992766571483866</v>
      </c>
      <c r="K77" s="64">
        <v>0.9186385702897223</v>
      </c>
      <c r="L77" s="88">
        <f t="shared" si="1"/>
        <v>-44.629920221487716</v>
      </c>
      <c r="M77" s="96">
        <f t="shared" si="2"/>
        <v>-973289.300190204</v>
      </c>
      <c r="O77" s="65"/>
      <c r="P77" s="66"/>
      <c r="Q77" s="67"/>
      <c r="R77" s="67"/>
      <c r="S77" s="68"/>
      <c r="T77" s="68"/>
      <c r="U77" s="69"/>
      <c r="V77" s="70"/>
      <c r="W77" s="71"/>
    </row>
    <row r="78" spans="1:23" ht="14.25">
      <c r="A78" s="63">
        <v>186</v>
      </c>
      <c r="B78" s="44" t="s">
        <v>370</v>
      </c>
      <c r="C78" s="61">
        <v>40390</v>
      </c>
      <c r="D78" s="64">
        <v>-2.3597266557070653</v>
      </c>
      <c r="E78" s="64">
        <v>-3.472444806809397</v>
      </c>
      <c r="F78" s="64">
        <v>-2.685989005213136</v>
      </c>
      <c r="G78" s="64">
        <v>-2.1464160742781484</v>
      </c>
      <c r="H78" s="64">
        <v>-0.1768943672705323</v>
      </c>
      <c r="I78" s="64">
        <v>-35.9937464763567</v>
      </c>
      <c r="J78" s="64">
        <v>3.5465313550631237</v>
      </c>
      <c r="K78" s="64">
        <v>0.9186385702897223</v>
      </c>
      <c r="L78" s="88">
        <f t="shared" si="1"/>
        <v>-42.37004746028213</v>
      </c>
      <c r="M78" s="96">
        <f t="shared" si="2"/>
        <v>-1711326.2169207952</v>
      </c>
      <c r="O78" s="65"/>
      <c r="P78" s="66"/>
      <c r="Q78" s="67"/>
      <c r="R78" s="67"/>
      <c r="S78" s="68"/>
      <c r="T78" s="68"/>
      <c r="U78" s="69"/>
      <c r="V78" s="70"/>
      <c r="W78" s="71"/>
    </row>
    <row r="79" spans="1:23" ht="14.25">
      <c r="A79" s="63">
        <v>202</v>
      </c>
      <c r="B79" s="44" t="s">
        <v>371</v>
      </c>
      <c r="C79" s="61">
        <v>32148</v>
      </c>
      <c r="D79" s="64">
        <v>-2.0978206327356204</v>
      </c>
      <c r="E79" s="64">
        <v>-3.770532053886668</v>
      </c>
      <c r="F79" s="64">
        <v>-2.595107014458492</v>
      </c>
      <c r="G79" s="64">
        <v>-1.9267835235847384</v>
      </c>
      <c r="H79" s="64">
        <v>-0.16390138168518342</v>
      </c>
      <c r="I79" s="64">
        <v>-32.31067754934412</v>
      </c>
      <c r="J79" s="64">
        <v>3.724402664467155</v>
      </c>
      <c r="K79" s="64">
        <v>0.9186385702897223</v>
      </c>
      <c r="L79" s="88">
        <f t="shared" si="1"/>
        <v>-38.221780920937945</v>
      </c>
      <c r="M79" s="96">
        <f t="shared" si="2"/>
        <v>-1228753.8130463131</v>
      </c>
      <c r="O79" s="65"/>
      <c r="P79" s="66"/>
      <c r="Q79" s="67"/>
      <c r="R79" s="67"/>
      <c r="S79" s="68"/>
      <c r="T79" s="68"/>
      <c r="U79" s="69"/>
      <c r="V79" s="70"/>
      <c r="W79" s="71"/>
    </row>
    <row r="80" spans="1:23" ht="14.25">
      <c r="A80" s="63">
        <v>204</v>
      </c>
      <c r="B80" s="44" t="s">
        <v>66</v>
      </c>
      <c r="C80" s="61">
        <v>3214</v>
      </c>
      <c r="D80" s="64">
        <v>-3.0965608676956693</v>
      </c>
      <c r="E80" s="64">
        <v>-3.0220116833691484</v>
      </c>
      <c r="F80" s="64">
        <v>-5.439837477222026</v>
      </c>
      <c r="G80" s="64">
        <v>-2.385383043484582</v>
      </c>
      <c r="H80" s="64">
        <v>-0.24306674850020257</v>
      </c>
      <c r="I80" s="64">
        <v>-40.00103872920305</v>
      </c>
      <c r="J80" s="64">
        <v>1.6611086193982458</v>
      </c>
      <c r="K80" s="64">
        <v>0.9186385702897223</v>
      </c>
      <c r="L80" s="88">
        <f aca="true" t="shared" si="3" ref="L80:L143">SUM(D80:K80)</f>
        <v>-51.60815135978671</v>
      </c>
      <c r="M80" s="96">
        <f t="shared" si="2"/>
        <v>-165868.59847035448</v>
      </c>
      <c r="O80" s="65"/>
      <c r="P80" s="66"/>
      <c r="Q80" s="67"/>
      <c r="R80" s="67"/>
      <c r="S80" s="68"/>
      <c r="T80" s="68"/>
      <c r="U80" s="69"/>
      <c r="V80" s="70"/>
      <c r="W80" s="71"/>
    </row>
    <row r="81" spans="1:23" ht="14.25">
      <c r="A81" s="63">
        <v>205</v>
      </c>
      <c r="B81" s="44" t="s">
        <v>372</v>
      </c>
      <c r="C81" s="61">
        <v>37791</v>
      </c>
      <c r="D81" s="64">
        <v>-2.436361450614778</v>
      </c>
      <c r="E81" s="64">
        <v>-3.2109382589069684</v>
      </c>
      <c r="F81" s="64">
        <v>-3.895721274702272</v>
      </c>
      <c r="G81" s="64">
        <v>-2.2591004415201192</v>
      </c>
      <c r="H81" s="64">
        <v>-0.18585429066615214</v>
      </c>
      <c r="I81" s="64">
        <v>-37.883376634722055</v>
      </c>
      <c r="J81" s="64">
        <v>2.195421060803762</v>
      </c>
      <c r="K81" s="64">
        <v>0.9186385702897223</v>
      </c>
      <c r="L81" s="88">
        <f t="shared" si="3"/>
        <v>-46.75729272003886</v>
      </c>
      <c r="M81" s="96">
        <f aca="true" t="shared" si="4" ref="M81:M144">L81*C81</f>
        <v>-1767004.8491829885</v>
      </c>
      <c r="O81" s="65"/>
      <c r="P81" s="66"/>
      <c r="Q81" s="67"/>
      <c r="R81" s="67"/>
      <c r="S81" s="68"/>
      <c r="T81" s="68"/>
      <c r="U81" s="69"/>
      <c r="V81" s="70"/>
      <c r="W81" s="71"/>
    </row>
    <row r="82" spans="1:23" ht="14.25">
      <c r="A82" s="63">
        <v>208</v>
      </c>
      <c r="B82" s="44" t="s">
        <v>68</v>
      </c>
      <c r="C82" s="61">
        <v>12632</v>
      </c>
      <c r="D82" s="64">
        <v>-2.4989679485469467</v>
      </c>
      <c r="E82" s="64">
        <v>-3.475428268490736</v>
      </c>
      <c r="F82" s="64">
        <v>-4.250734173541776</v>
      </c>
      <c r="G82" s="64">
        <v>-2.737171742058529</v>
      </c>
      <c r="H82" s="64">
        <v>-0.1946830532780737</v>
      </c>
      <c r="I82" s="64">
        <v>-45.90026459759693</v>
      </c>
      <c r="J82" s="64">
        <v>2.4077738675135794</v>
      </c>
      <c r="K82" s="64">
        <v>0.9186385702897223</v>
      </c>
      <c r="L82" s="88">
        <f t="shared" si="3"/>
        <v>-55.73083734570969</v>
      </c>
      <c r="M82" s="96">
        <f t="shared" si="4"/>
        <v>-703991.9373510048</v>
      </c>
      <c r="O82" s="65"/>
      <c r="P82" s="66"/>
      <c r="Q82" s="67"/>
      <c r="R82" s="67"/>
      <c r="S82" s="68"/>
      <c r="T82" s="68"/>
      <c r="U82" s="69"/>
      <c r="V82" s="70"/>
      <c r="W82" s="71"/>
    </row>
    <row r="83" spans="1:23" ht="14.25">
      <c r="A83" s="63">
        <v>211</v>
      </c>
      <c r="B83" s="44" t="s">
        <v>69</v>
      </c>
      <c r="C83" s="61">
        <v>30471</v>
      </c>
      <c r="D83" s="64">
        <v>-2.3763959041022296</v>
      </c>
      <c r="E83" s="64">
        <v>-3.7825445132793436</v>
      </c>
      <c r="F83" s="64">
        <v>-3.131309051443504</v>
      </c>
      <c r="G83" s="64">
        <v>-2.0861458804067157</v>
      </c>
      <c r="H83" s="64">
        <v>-0.18230543498211926</v>
      </c>
      <c r="I83" s="64">
        <v>-34.983061686820356</v>
      </c>
      <c r="J83" s="64">
        <v>3.374106698366015</v>
      </c>
      <c r="K83" s="64">
        <v>0.9186385702897223</v>
      </c>
      <c r="L83" s="88">
        <f t="shared" si="3"/>
        <v>-42.24901720237853</v>
      </c>
      <c r="M83" s="96">
        <f t="shared" si="4"/>
        <v>-1287369.8031736761</v>
      </c>
      <c r="O83" s="65"/>
      <c r="P83" s="66"/>
      <c r="Q83" s="67"/>
      <c r="R83" s="67"/>
      <c r="S83" s="68"/>
      <c r="T83" s="68"/>
      <c r="U83" s="69"/>
      <c r="V83" s="70"/>
      <c r="W83" s="71"/>
    </row>
    <row r="84" spans="1:23" ht="14.25">
      <c r="A84" s="63">
        <v>213</v>
      </c>
      <c r="B84" s="44" t="s">
        <v>70</v>
      </c>
      <c r="C84" s="61">
        <v>5693</v>
      </c>
      <c r="D84" s="64">
        <v>-2.937754402109967</v>
      </c>
      <c r="E84" s="64">
        <v>-3.1619453867285765</v>
      </c>
      <c r="F84" s="64">
        <v>-5.523233539374989</v>
      </c>
      <c r="G84" s="64">
        <v>-2.688890925861635</v>
      </c>
      <c r="H84" s="64">
        <v>-0.231614171956211</v>
      </c>
      <c r="I84" s="64">
        <v>-45.0906324490644</v>
      </c>
      <c r="J84" s="64">
        <v>2.0271285913546775</v>
      </c>
      <c r="K84" s="64">
        <v>0.9186385702897223</v>
      </c>
      <c r="L84" s="88">
        <f t="shared" si="3"/>
        <v>-56.68830371345138</v>
      </c>
      <c r="M84" s="96">
        <f t="shared" si="4"/>
        <v>-322726.51304067875</v>
      </c>
      <c r="O84" s="65"/>
      <c r="P84" s="66"/>
      <c r="Q84" s="67"/>
      <c r="R84" s="67"/>
      <c r="S84" s="68"/>
      <c r="T84" s="68"/>
      <c r="U84" s="69"/>
      <c r="V84" s="70"/>
      <c r="W84" s="71"/>
    </row>
    <row r="85" spans="1:23" ht="14.25">
      <c r="A85" s="63">
        <v>214</v>
      </c>
      <c r="B85" s="44" t="s">
        <v>71</v>
      </c>
      <c r="C85" s="61">
        <v>11883</v>
      </c>
      <c r="D85" s="64">
        <v>-2.8042573047242527</v>
      </c>
      <c r="E85" s="64">
        <v>-3.0841897284620714</v>
      </c>
      <c r="F85" s="64">
        <v>-4.99791529005419</v>
      </c>
      <c r="G85" s="64">
        <v>-2.5678841564845696</v>
      </c>
      <c r="H85" s="64">
        <v>-0.2099024401722129</v>
      </c>
      <c r="I85" s="64">
        <v>-43.0614420087413</v>
      </c>
      <c r="J85" s="64">
        <v>2.0410506609986054</v>
      </c>
      <c r="K85" s="64">
        <v>0.9186385702897223</v>
      </c>
      <c r="L85" s="88">
        <f t="shared" si="3"/>
        <v>-53.76590169735027</v>
      </c>
      <c r="M85" s="96">
        <f t="shared" si="4"/>
        <v>-638900.2098696133</v>
      </c>
      <c r="O85" s="65"/>
      <c r="P85" s="66"/>
      <c r="Q85" s="67"/>
      <c r="R85" s="67"/>
      <c r="S85" s="68"/>
      <c r="T85" s="68"/>
      <c r="U85" s="69"/>
      <c r="V85" s="70"/>
      <c r="W85" s="71"/>
    </row>
    <row r="86" spans="1:23" ht="14.25">
      <c r="A86" s="63">
        <v>216</v>
      </c>
      <c r="B86" s="44" t="s">
        <v>72</v>
      </c>
      <c r="C86" s="61">
        <v>1475</v>
      </c>
      <c r="D86" s="64">
        <v>-3.141307961146569</v>
      </c>
      <c r="E86" s="64">
        <v>-2.6339648950097474</v>
      </c>
      <c r="F86" s="64">
        <v>-6.3613013552324205</v>
      </c>
      <c r="G86" s="64">
        <v>-2.7365422722634465</v>
      </c>
      <c r="H86" s="64">
        <v>-0.2310771663373669</v>
      </c>
      <c r="I86" s="64">
        <v>-45.889708873340936</v>
      </c>
      <c r="J86" s="64">
        <v>1.453295143531258</v>
      </c>
      <c r="K86" s="64">
        <v>0.9186385702897223</v>
      </c>
      <c r="L86" s="88">
        <f t="shared" si="3"/>
        <v>-58.621968809509504</v>
      </c>
      <c r="M86" s="96">
        <f t="shared" si="4"/>
        <v>-86467.40399402652</v>
      </c>
      <c r="O86" s="65"/>
      <c r="P86" s="66"/>
      <c r="Q86" s="67"/>
      <c r="R86" s="67"/>
      <c r="S86" s="68"/>
      <c r="T86" s="68"/>
      <c r="U86" s="69"/>
      <c r="V86" s="70"/>
      <c r="W86" s="71"/>
    </row>
    <row r="87" spans="1:23" ht="14.25">
      <c r="A87" s="63">
        <v>217</v>
      </c>
      <c r="B87" s="44" t="s">
        <v>73</v>
      </c>
      <c r="C87" s="61">
        <v>5643</v>
      </c>
      <c r="D87" s="64">
        <v>-2.6423963678866835</v>
      </c>
      <c r="E87" s="64">
        <v>-3.396506211711429</v>
      </c>
      <c r="F87" s="64">
        <v>-4.253536651124845</v>
      </c>
      <c r="G87" s="64">
        <v>-2.672227640906046</v>
      </c>
      <c r="H87" s="64">
        <v>-0.2048207720193548</v>
      </c>
      <c r="I87" s="64">
        <v>-44.81120197827069</v>
      </c>
      <c r="J87" s="64">
        <v>2.145433238223934</v>
      </c>
      <c r="K87" s="64">
        <v>0.9186385702897223</v>
      </c>
      <c r="L87" s="88">
        <f t="shared" si="3"/>
        <v>-54.91661781340539</v>
      </c>
      <c r="M87" s="96">
        <f t="shared" si="4"/>
        <v>-309894.4743210466</v>
      </c>
      <c r="O87" s="65"/>
      <c r="P87" s="66"/>
      <c r="Q87" s="67"/>
      <c r="R87" s="67"/>
      <c r="S87" s="68"/>
      <c r="T87" s="68"/>
      <c r="U87" s="69"/>
      <c r="V87" s="70"/>
      <c r="W87" s="71"/>
    </row>
    <row r="88" spans="1:23" ht="14.25">
      <c r="A88" s="63">
        <v>218</v>
      </c>
      <c r="B88" s="44" t="s">
        <v>373</v>
      </c>
      <c r="C88" s="61">
        <v>1409</v>
      </c>
      <c r="D88" s="64">
        <v>-3.3919663410245775</v>
      </c>
      <c r="E88" s="64">
        <v>-3.492636204525582</v>
      </c>
      <c r="F88" s="64">
        <v>-6.434743376633098</v>
      </c>
      <c r="G88" s="64">
        <v>-3.5854126012298657</v>
      </c>
      <c r="H88" s="64">
        <v>-0.24491033572874252</v>
      </c>
      <c r="I88" s="64">
        <v>-60.12461131293167</v>
      </c>
      <c r="J88" s="64">
        <v>1.3587078029943267</v>
      </c>
      <c r="K88" s="64">
        <v>0.9186385702897223</v>
      </c>
      <c r="L88" s="88">
        <f t="shared" si="3"/>
        <v>-74.99693379878948</v>
      </c>
      <c r="M88" s="96">
        <f t="shared" si="4"/>
        <v>-105670.67972249439</v>
      </c>
      <c r="O88" s="65"/>
      <c r="P88" s="66"/>
      <c r="Q88" s="67"/>
      <c r="R88" s="67"/>
      <c r="S88" s="68"/>
      <c r="T88" s="68"/>
      <c r="U88" s="69"/>
      <c r="V88" s="70"/>
      <c r="W88" s="71"/>
    </row>
    <row r="89" spans="1:23" ht="14.25">
      <c r="A89" s="63">
        <v>224</v>
      </c>
      <c r="B89" s="44" t="s">
        <v>374</v>
      </c>
      <c r="C89" s="61">
        <v>8977</v>
      </c>
      <c r="D89" s="64">
        <v>-2.7777442383621076</v>
      </c>
      <c r="E89" s="64">
        <v>-3.9527567202041873</v>
      </c>
      <c r="F89" s="64">
        <v>-3.7787105245335835</v>
      </c>
      <c r="G89" s="64">
        <v>-2.3726178469245456</v>
      </c>
      <c r="H89" s="64">
        <v>-0.21572563496342861</v>
      </c>
      <c r="I89" s="64">
        <v>-39.7869762022732</v>
      </c>
      <c r="J89" s="64">
        <v>3.2829755679223647</v>
      </c>
      <c r="K89" s="64">
        <v>0.9186385702897223</v>
      </c>
      <c r="L89" s="88">
        <f t="shared" si="3"/>
        <v>-48.682917029048966</v>
      </c>
      <c r="M89" s="96">
        <f t="shared" si="4"/>
        <v>-437026.54616977257</v>
      </c>
      <c r="O89" s="65"/>
      <c r="P89" s="66"/>
      <c r="Q89" s="67"/>
      <c r="R89" s="67"/>
      <c r="S89" s="68"/>
      <c r="T89" s="68"/>
      <c r="U89" s="69"/>
      <c r="V89" s="70"/>
      <c r="W89" s="71"/>
    </row>
    <row r="90" spans="1:23" ht="14.25">
      <c r="A90" s="63">
        <v>226</v>
      </c>
      <c r="B90" s="44" t="s">
        <v>76</v>
      </c>
      <c r="C90" s="61">
        <v>4286</v>
      </c>
      <c r="D90" s="64">
        <v>-2.66088146843276</v>
      </c>
      <c r="E90" s="64">
        <v>-2.296371634240105</v>
      </c>
      <c r="F90" s="64">
        <v>-5.136704101225809</v>
      </c>
      <c r="G90" s="64">
        <v>-2.523216346884454</v>
      </c>
      <c r="H90" s="64">
        <v>-0.21019853177389436</v>
      </c>
      <c r="I90" s="64">
        <v>-42.31239720160091</v>
      </c>
      <c r="J90" s="64">
        <v>1.560192651528112</v>
      </c>
      <c r="K90" s="64">
        <v>0.9186385702897223</v>
      </c>
      <c r="L90" s="88">
        <f t="shared" si="3"/>
        <v>-52.6609380623401</v>
      </c>
      <c r="M90" s="96">
        <f t="shared" si="4"/>
        <v>-225704.78053518967</v>
      </c>
      <c r="O90" s="65"/>
      <c r="P90" s="66"/>
      <c r="Q90" s="67"/>
      <c r="R90" s="67"/>
      <c r="S90" s="68"/>
      <c r="T90" s="68"/>
      <c r="U90" s="69"/>
      <c r="V90" s="70"/>
      <c r="W90" s="71"/>
    </row>
    <row r="91" spans="1:23" ht="14.25">
      <c r="A91" s="63">
        <v>230</v>
      </c>
      <c r="B91" s="44" t="s">
        <v>77</v>
      </c>
      <c r="C91" s="61">
        <v>2491</v>
      </c>
      <c r="D91" s="64">
        <v>-2.9498306437089092</v>
      </c>
      <c r="E91" s="64">
        <v>-2.391469532000688</v>
      </c>
      <c r="F91" s="64">
        <v>-5.72630152133316</v>
      </c>
      <c r="G91" s="64">
        <v>-3.322315938934575</v>
      </c>
      <c r="H91" s="64">
        <v>-0.23767915597472214</v>
      </c>
      <c r="I91" s="64">
        <v>-55.71268266828758</v>
      </c>
      <c r="J91" s="64">
        <v>1.1798627345297819</v>
      </c>
      <c r="K91" s="64">
        <v>0.9186385702897223</v>
      </c>
      <c r="L91" s="88">
        <f t="shared" si="3"/>
        <v>-68.24177815542014</v>
      </c>
      <c r="M91" s="96">
        <f t="shared" si="4"/>
        <v>-169990.26938515157</v>
      </c>
      <c r="O91" s="65"/>
      <c r="P91" s="66"/>
      <c r="Q91" s="67"/>
      <c r="R91" s="67"/>
      <c r="S91" s="68"/>
      <c r="T91" s="68"/>
      <c r="U91" s="69"/>
      <c r="V91" s="70"/>
      <c r="W91" s="71"/>
    </row>
    <row r="92" spans="1:23" ht="14.25">
      <c r="A92" s="63">
        <v>231</v>
      </c>
      <c r="B92" s="44" t="s">
        <v>375</v>
      </c>
      <c r="C92" s="61">
        <v>1324</v>
      </c>
      <c r="D92" s="64">
        <v>-2.8271989981547168</v>
      </c>
      <c r="E92" s="64">
        <v>-2.7387399336329956</v>
      </c>
      <c r="F92" s="64">
        <v>-4.305171591755066</v>
      </c>
      <c r="G92" s="64">
        <v>-2.6843374338406654</v>
      </c>
      <c r="H92" s="64">
        <v>-0.22254920763818664</v>
      </c>
      <c r="I92" s="64">
        <v>-45.01427389055891</v>
      </c>
      <c r="J92" s="64">
        <v>1.8125113527434102</v>
      </c>
      <c r="K92" s="64">
        <v>0.9186385702897223</v>
      </c>
      <c r="L92" s="88">
        <f t="shared" si="3"/>
        <v>-55.061121132547406</v>
      </c>
      <c r="M92" s="96">
        <f t="shared" si="4"/>
        <v>-72900.92437949276</v>
      </c>
      <c r="O92" s="65"/>
      <c r="P92" s="66"/>
      <c r="Q92" s="67"/>
      <c r="R92" s="67"/>
      <c r="S92" s="68"/>
      <c r="T92" s="68"/>
      <c r="U92" s="69"/>
      <c r="V92" s="70"/>
      <c r="W92" s="71"/>
    </row>
    <row r="93" spans="1:23" ht="14.25">
      <c r="A93" s="63">
        <v>232</v>
      </c>
      <c r="B93" s="44" t="s">
        <v>79</v>
      </c>
      <c r="C93" s="61">
        <v>14007</v>
      </c>
      <c r="D93" s="64">
        <v>-2.955961316491505</v>
      </c>
      <c r="E93" s="64">
        <v>-3.5225778107924675</v>
      </c>
      <c r="F93" s="64">
        <v>-5.1941439846857556</v>
      </c>
      <c r="G93" s="64">
        <v>-2.9342612430181663</v>
      </c>
      <c r="H93" s="64">
        <v>-0.22724446316075914</v>
      </c>
      <c r="I93" s="64">
        <v>-49.20530392138163</v>
      </c>
      <c r="J93" s="64">
        <v>2.2955775719732334</v>
      </c>
      <c r="K93" s="64">
        <v>0.9186385702897223</v>
      </c>
      <c r="L93" s="88">
        <f t="shared" si="3"/>
        <v>-60.82527659726733</v>
      </c>
      <c r="M93" s="96">
        <f t="shared" si="4"/>
        <v>-851979.6492979235</v>
      </c>
      <c r="O93" s="65"/>
      <c r="P93" s="66"/>
      <c r="Q93" s="67"/>
      <c r="R93" s="67"/>
      <c r="S93" s="68"/>
      <c r="T93" s="68"/>
      <c r="U93" s="69"/>
      <c r="V93" s="70"/>
      <c r="W93" s="71"/>
    </row>
    <row r="94" spans="1:23" ht="14.25">
      <c r="A94" s="63">
        <v>233</v>
      </c>
      <c r="B94" s="44" t="s">
        <v>80</v>
      </c>
      <c r="C94" s="61">
        <v>16908</v>
      </c>
      <c r="D94" s="64">
        <v>-2.973967755490173</v>
      </c>
      <c r="E94" s="64">
        <v>-3.178605317715168</v>
      </c>
      <c r="F94" s="64">
        <v>-5.061903653235352</v>
      </c>
      <c r="G94" s="64">
        <v>-2.791156627171826</v>
      </c>
      <c r="H94" s="64">
        <v>-0.2180048840040235</v>
      </c>
      <c r="I94" s="64">
        <v>-46.80554959411222</v>
      </c>
      <c r="J94" s="64">
        <v>1.9312149641151752</v>
      </c>
      <c r="K94" s="64">
        <v>0.9186385702897223</v>
      </c>
      <c r="L94" s="88">
        <f t="shared" si="3"/>
        <v>-58.17933429732386</v>
      </c>
      <c r="M94" s="96">
        <f t="shared" si="4"/>
        <v>-983696.1842991519</v>
      </c>
      <c r="O94" s="65"/>
      <c r="P94" s="66"/>
      <c r="Q94" s="67"/>
      <c r="R94" s="67"/>
      <c r="S94" s="68"/>
      <c r="T94" s="68"/>
      <c r="U94" s="69"/>
      <c r="V94" s="70"/>
      <c r="W94" s="71"/>
    </row>
    <row r="95" spans="1:23" ht="14.25">
      <c r="A95" s="63">
        <v>235</v>
      </c>
      <c r="B95" s="44" t="s">
        <v>376</v>
      </c>
      <c r="C95" s="61">
        <v>9357</v>
      </c>
      <c r="D95" s="64">
        <v>-1.6819256619242275</v>
      </c>
      <c r="E95" s="64">
        <v>-1.9653163309457857</v>
      </c>
      <c r="F95" s="64">
        <v>-2.0229801167532857</v>
      </c>
      <c r="G95" s="64">
        <v>-1.361959348026177</v>
      </c>
      <c r="H95" s="64">
        <v>-0.13167680992855138</v>
      </c>
      <c r="I95" s="64">
        <v>-22.839010605362073</v>
      </c>
      <c r="J95" s="64">
        <v>4.591918298203629</v>
      </c>
      <c r="K95" s="64">
        <v>0.9186385702897223</v>
      </c>
      <c r="L95" s="88">
        <f t="shared" si="3"/>
        <v>-24.492312004446745</v>
      </c>
      <c r="M95" s="96">
        <f t="shared" si="4"/>
        <v>-229174.56342560818</v>
      </c>
      <c r="O95" s="65"/>
      <c r="P95" s="66"/>
      <c r="Q95" s="67"/>
      <c r="R95" s="67"/>
      <c r="S95" s="68"/>
      <c r="T95" s="68"/>
      <c r="U95" s="69"/>
      <c r="V95" s="70"/>
      <c r="W95" s="71"/>
    </row>
    <row r="96" spans="1:23" ht="14.25">
      <c r="A96" s="63">
        <v>236</v>
      </c>
      <c r="B96" s="44" t="s">
        <v>377</v>
      </c>
      <c r="C96" s="61">
        <v>4283</v>
      </c>
      <c r="D96" s="64">
        <v>-2.724804176179927</v>
      </c>
      <c r="E96" s="64">
        <v>-3.326023847889575</v>
      </c>
      <c r="F96" s="64">
        <v>-4.406446507792437</v>
      </c>
      <c r="G96" s="64">
        <v>-3.0169406391784235</v>
      </c>
      <c r="H96" s="64">
        <v>-0.21373603564206672</v>
      </c>
      <c r="I96" s="64">
        <v>-50.59177379545363</v>
      </c>
      <c r="J96" s="64">
        <v>1.8729130236133495</v>
      </c>
      <c r="K96" s="64">
        <v>0.9186385702897223</v>
      </c>
      <c r="L96" s="88">
        <f t="shared" si="3"/>
        <v>-61.48817340823299</v>
      </c>
      <c r="M96" s="96">
        <f t="shared" si="4"/>
        <v>-263353.84670746187</v>
      </c>
      <c r="O96" s="65"/>
      <c r="P96" s="66"/>
      <c r="Q96" s="67"/>
      <c r="R96" s="67"/>
      <c r="S96" s="68"/>
      <c r="T96" s="68"/>
      <c r="U96" s="69"/>
      <c r="V96" s="70"/>
      <c r="W96" s="71"/>
    </row>
    <row r="97" spans="1:23" ht="14.25">
      <c r="A97" s="63">
        <v>239</v>
      </c>
      <c r="B97" s="44" t="s">
        <v>83</v>
      </c>
      <c r="C97" s="61">
        <v>2398</v>
      </c>
      <c r="D97" s="64">
        <v>-2.849032809107663</v>
      </c>
      <c r="E97" s="64">
        <v>-2.7002350709892826</v>
      </c>
      <c r="F97" s="64">
        <v>-5.094938058741113</v>
      </c>
      <c r="G97" s="64">
        <v>-2.7101157725952896</v>
      </c>
      <c r="H97" s="64">
        <v>-0.22064515717105648</v>
      </c>
      <c r="I97" s="64">
        <v>-45.44655680198262</v>
      </c>
      <c r="J97" s="64">
        <v>1.6304126542703186</v>
      </c>
      <c r="K97" s="64">
        <v>0.9186385702897223</v>
      </c>
      <c r="L97" s="88">
        <f t="shared" si="3"/>
        <v>-56.472472446026984</v>
      </c>
      <c r="M97" s="96">
        <f t="shared" si="4"/>
        <v>-135420.98892557272</v>
      </c>
      <c r="O97" s="65"/>
      <c r="P97" s="66"/>
      <c r="Q97" s="67"/>
      <c r="R97" s="67"/>
      <c r="S97" s="68"/>
      <c r="T97" s="68"/>
      <c r="U97" s="69"/>
      <c r="V97" s="70"/>
      <c r="W97" s="71"/>
    </row>
    <row r="98" spans="1:23" ht="14.25">
      <c r="A98" s="63">
        <v>240</v>
      </c>
      <c r="B98" s="44" t="s">
        <v>84</v>
      </c>
      <c r="C98" s="61">
        <v>21929</v>
      </c>
      <c r="D98" s="64">
        <v>-2.410975188469482</v>
      </c>
      <c r="E98" s="64">
        <v>-2.5275845352724</v>
      </c>
      <c r="F98" s="64">
        <v>-3.989932652318577</v>
      </c>
      <c r="G98" s="64">
        <v>-2.0131577701485863</v>
      </c>
      <c r="H98" s="64">
        <v>-0.19673623838369333</v>
      </c>
      <c r="I98" s="64">
        <v>-33.75910722249172</v>
      </c>
      <c r="J98" s="64">
        <v>1.9790231177361706</v>
      </c>
      <c r="K98" s="64">
        <v>0.9186385702897223</v>
      </c>
      <c r="L98" s="88">
        <f t="shared" si="3"/>
        <v>-41.999831919058565</v>
      </c>
      <c r="M98" s="96">
        <f t="shared" si="4"/>
        <v>-921014.3141530353</v>
      </c>
      <c r="O98" s="65"/>
      <c r="P98" s="66"/>
      <c r="Q98" s="67"/>
      <c r="R98" s="67"/>
      <c r="S98" s="68"/>
      <c r="T98" s="68"/>
      <c r="U98" s="69"/>
      <c r="V98" s="70"/>
      <c r="W98" s="71"/>
    </row>
    <row r="99" spans="1:23" ht="14.25">
      <c r="A99" s="63">
        <v>241</v>
      </c>
      <c r="B99" s="44" t="s">
        <v>85</v>
      </c>
      <c r="C99" s="61">
        <v>8469</v>
      </c>
      <c r="D99" s="64">
        <v>-2.503437937360475</v>
      </c>
      <c r="E99" s="64">
        <v>-3.379410031293748</v>
      </c>
      <c r="F99" s="64">
        <v>-3.364339960266182</v>
      </c>
      <c r="G99" s="64">
        <v>-2.008351509548587</v>
      </c>
      <c r="H99" s="64">
        <v>-0.19885273837530945</v>
      </c>
      <c r="I99" s="64">
        <v>-33.678509929353275</v>
      </c>
      <c r="J99" s="64">
        <v>2.5597799309709166</v>
      </c>
      <c r="K99" s="64">
        <v>0.9186385702897223</v>
      </c>
      <c r="L99" s="88">
        <f t="shared" si="3"/>
        <v>-41.654483604936935</v>
      </c>
      <c r="M99" s="96">
        <f t="shared" si="4"/>
        <v>-352771.8216502109</v>
      </c>
      <c r="O99" s="65"/>
      <c r="P99" s="66"/>
      <c r="Q99" s="67"/>
      <c r="R99" s="67"/>
      <c r="S99" s="68"/>
      <c r="T99" s="68"/>
      <c r="U99" s="69"/>
      <c r="V99" s="70"/>
      <c r="W99" s="71"/>
    </row>
    <row r="100" spans="1:23" ht="14.25">
      <c r="A100" s="63">
        <v>244</v>
      </c>
      <c r="B100" s="44" t="s">
        <v>86</v>
      </c>
      <c r="C100" s="61">
        <v>16889</v>
      </c>
      <c r="D100" s="64">
        <v>-2.080517196019956</v>
      </c>
      <c r="E100" s="64">
        <v>-3.4812295812723812</v>
      </c>
      <c r="F100" s="64">
        <v>-2.604803833337682</v>
      </c>
      <c r="G100" s="64">
        <v>-1.969084788387456</v>
      </c>
      <c r="H100" s="64">
        <v>-0.15309366743212835</v>
      </c>
      <c r="I100" s="64">
        <v>-33.02003722065123</v>
      </c>
      <c r="J100" s="64">
        <v>2.896090046172296</v>
      </c>
      <c r="K100" s="64">
        <v>0.9186385702897223</v>
      </c>
      <c r="L100" s="88">
        <f t="shared" si="3"/>
        <v>-39.49403767063882</v>
      </c>
      <c r="M100" s="96">
        <f t="shared" si="4"/>
        <v>-667014.802219419</v>
      </c>
      <c r="O100" s="65"/>
      <c r="P100" s="66"/>
      <c r="Q100" s="67"/>
      <c r="R100" s="67"/>
      <c r="S100" s="68"/>
      <c r="T100" s="68"/>
      <c r="U100" s="69"/>
      <c r="V100" s="70"/>
      <c r="W100" s="71"/>
    </row>
    <row r="101" spans="1:23" ht="14.25">
      <c r="A101" s="63">
        <v>245</v>
      </c>
      <c r="B101" s="44" t="s">
        <v>378</v>
      </c>
      <c r="C101" s="61">
        <v>35317</v>
      </c>
      <c r="D101" s="64">
        <v>-2.169281946324711</v>
      </c>
      <c r="E101" s="64">
        <v>-2.8418336028994693</v>
      </c>
      <c r="F101" s="64">
        <v>-2.6362903022581206</v>
      </c>
      <c r="G101" s="64">
        <v>-2.2491520440510997</v>
      </c>
      <c r="H101" s="64">
        <v>-0.16932541273093313</v>
      </c>
      <c r="I101" s="64">
        <v>-37.71654966178004</v>
      </c>
      <c r="J101" s="64">
        <v>2.859977929032141</v>
      </c>
      <c r="K101" s="64">
        <v>0.9186385702897223</v>
      </c>
      <c r="L101" s="88">
        <f t="shared" si="3"/>
        <v>-44.00381647072251</v>
      </c>
      <c r="M101" s="96">
        <f t="shared" si="4"/>
        <v>-1554082.7862965069</v>
      </c>
      <c r="O101" s="65"/>
      <c r="P101" s="66"/>
      <c r="Q101" s="67"/>
      <c r="R101" s="67"/>
      <c r="S101" s="68"/>
      <c r="T101" s="68"/>
      <c r="U101" s="69"/>
      <c r="V101" s="70"/>
      <c r="W101" s="71"/>
    </row>
    <row r="102" spans="1:23" ht="14.25">
      <c r="A102" s="63">
        <v>249</v>
      </c>
      <c r="B102" s="44" t="s">
        <v>88</v>
      </c>
      <c r="C102" s="61">
        <v>10177</v>
      </c>
      <c r="D102" s="64">
        <v>-2.679241835491436</v>
      </c>
      <c r="E102" s="64">
        <v>-3.4994006437336758</v>
      </c>
      <c r="F102" s="64">
        <v>-4.522093933601958</v>
      </c>
      <c r="G102" s="64">
        <v>-2.4321026357366864</v>
      </c>
      <c r="H102" s="64">
        <v>-0.21118368744294216</v>
      </c>
      <c r="I102" s="64">
        <v>-40.78449035312296</v>
      </c>
      <c r="J102" s="64">
        <v>2.4163162675712195</v>
      </c>
      <c r="K102" s="64">
        <v>0.9186385702897223</v>
      </c>
      <c r="L102" s="88">
        <f t="shared" si="3"/>
        <v>-50.79355825126872</v>
      </c>
      <c r="M102" s="96">
        <f t="shared" si="4"/>
        <v>-516926.0423231618</v>
      </c>
      <c r="O102" s="65"/>
      <c r="P102" s="66"/>
      <c r="Q102" s="67"/>
      <c r="R102" s="67"/>
      <c r="S102" s="68"/>
      <c r="T102" s="68"/>
      <c r="U102" s="69"/>
      <c r="V102" s="70"/>
      <c r="W102" s="71"/>
    </row>
    <row r="103" spans="1:23" ht="14.25">
      <c r="A103" s="63">
        <v>250</v>
      </c>
      <c r="B103" s="44" t="s">
        <v>89</v>
      </c>
      <c r="C103" s="61">
        <v>2080</v>
      </c>
      <c r="D103" s="64">
        <v>-2.9594964031170803</v>
      </c>
      <c r="E103" s="64">
        <v>-2.801753524138974</v>
      </c>
      <c r="F103" s="64">
        <v>-5.637199393832121</v>
      </c>
      <c r="G103" s="64">
        <v>-3.148860551856116</v>
      </c>
      <c r="H103" s="64">
        <v>-0.24082197001041403</v>
      </c>
      <c r="I103" s="64">
        <v>-52.803969254202634</v>
      </c>
      <c r="J103" s="64">
        <v>1.3481826017035254</v>
      </c>
      <c r="K103" s="64">
        <v>0.9186385702897223</v>
      </c>
      <c r="L103" s="88">
        <f t="shared" si="3"/>
        <v>-65.3252799251641</v>
      </c>
      <c r="M103" s="96">
        <f t="shared" si="4"/>
        <v>-135876.58224434132</v>
      </c>
      <c r="O103" s="65"/>
      <c r="P103" s="66"/>
      <c r="Q103" s="67"/>
      <c r="R103" s="67"/>
      <c r="S103" s="68"/>
      <c r="T103" s="68"/>
      <c r="U103" s="69"/>
      <c r="V103" s="70"/>
      <c r="W103" s="71"/>
    </row>
    <row r="104" spans="1:23" ht="14.25">
      <c r="A104" s="63">
        <v>256</v>
      </c>
      <c r="B104" s="44" t="s">
        <v>90</v>
      </c>
      <c r="C104" s="61">
        <v>1766</v>
      </c>
      <c r="D104" s="64">
        <v>-2.7037269212660338</v>
      </c>
      <c r="E104" s="64">
        <v>-2.126610954776179</v>
      </c>
      <c r="F104" s="64">
        <v>-5.220378126851529</v>
      </c>
      <c r="G104" s="64">
        <v>-2.2999920805080354</v>
      </c>
      <c r="H104" s="64">
        <v>-0.21730479584363677</v>
      </c>
      <c r="I104" s="64">
        <v>-38.56909796544249</v>
      </c>
      <c r="J104" s="64">
        <v>1.4352113766719299</v>
      </c>
      <c r="K104" s="64">
        <v>0.9186385702897223</v>
      </c>
      <c r="L104" s="88">
        <f t="shared" si="3"/>
        <v>-48.78326089772625</v>
      </c>
      <c r="M104" s="96">
        <f t="shared" si="4"/>
        <v>-86151.23874538456</v>
      </c>
      <c r="O104" s="65"/>
      <c r="P104" s="66"/>
      <c r="Q104" s="67"/>
      <c r="R104" s="67"/>
      <c r="S104" s="68"/>
      <c r="T104" s="68"/>
      <c r="U104" s="69"/>
      <c r="V104" s="70"/>
      <c r="W104" s="71"/>
    </row>
    <row r="105" spans="1:23" ht="14.25">
      <c r="A105" s="63">
        <v>257</v>
      </c>
      <c r="B105" s="44" t="s">
        <v>379</v>
      </c>
      <c r="C105" s="61">
        <v>38220</v>
      </c>
      <c r="D105" s="64">
        <v>-2.1873416954898897</v>
      </c>
      <c r="E105" s="64">
        <v>-3.2494411242923986</v>
      </c>
      <c r="F105" s="64">
        <v>-2.3986141087248933</v>
      </c>
      <c r="G105" s="64">
        <v>-1.9288701244718998</v>
      </c>
      <c r="H105" s="64">
        <v>-0.1666412265847698</v>
      </c>
      <c r="I105" s="64">
        <v>-32.34566824114421</v>
      </c>
      <c r="J105" s="64">
        <v>4.024794213876825</v>
      </c>
      <c r="K105" s="64">
        <v>0.9186385702897223</v>
      </c>
      <c r="L105" s="88">
        <f t="shared" si="3"/>
        <v>-37.333143736541516</v>
      </c>
      <c r="M105" s="96">
        <f t="shared" si="4"/>
        <v>-1426872.7536106168</v>
      </c>
      <c r="O105" s="65"/>
      <c r="P105" s="66"/>
      <c r="Q105" s="67"/>
      <c r="R105" s="67"/>
      <c r="S105" s="68"/>
      <c r="T105" s="68"/>
      <c r="U105" s="69"/>
      <c r="V105" s="70"/>
      <c r="W105" s="71"/>
    </row>
    <row r="106" spans="1:23" ht="14.25">
      <c r="A106" s="63">
        <v>260</v>
      </c>
      <c r="B106" s="44" t="s">
        <v>92</v>
      </c>
      <c r="C106" s="61">
        <v>10986</v>
      </c>
      <c r="D106" s="64">
        <v>-3.188056965722539</v>
      </c>
      <c r="E106" s="64">
        <v>-2.475485849351506</v>
      </c>
      <c r="F106" s="64">
        <v>-5.755797646761789</v>
      </c>
      <c r="G106" s="64">
        <v>-2.4609742542205466</v>
      </c>
      <c r="H106" s="64">
        <v>-0.24828237761088126</v>
      </c>
      <c r="I106" s="64">
        <v>-41.26864518616</v>
      </c>
      <c r="J106" s="64">
        <v>1.3216754615280328</v>
      </c>
      <c r="K106" s="64">
        <v>0.9186385702897223</v>
      </c>
      <c r="L106" s="88">
        <f t="shared" si="3"/>
        <v>-53.15692824800951</v>
      </c>
      <c r="M106" s="96">
        <f t="shared" si="4"/>
        <v>-583982.0137326324</v>
      </c>
      <c r="O106" s="65"/>
      <c r="P106" s="66"/>
      <c r="Q106" s="67"/>
      <c r="R106" s="67"/>
      <c r="S106" s="68"/>
      <c r="T106" s="68"/>
      <c r="U106" s="69"/>
      <c r="V106" s="70"/>
      <c r="W106" s="71"/>
    </row>
    <row r="107" spans="1:23" ht="14.25">
      <c r="A107" s="63">
        <v>261</v>
      </c>
      <c r="B107" s="44" t="s">
        <v>93</v>
      </c>
      <c r="C107" s="61">
        <v>6470</v>
      </c>
      <c r="D107" s="64">
        <v>-2.6320417812058574</v>
      </c>
      <c r="E107" s="64">
        <v>-3.642905080192514</v>
      </c>
      <c r="F107" s="64">
        <v>-4.004805496436969</v>
      </c>
      <c r="G107" s="64">
        <v>-3.0997014598145105</v>
      </c>
      <c r="H107" s="64">
        <v>-0.19667986694242948</v>
      </c>
      <c r="I107" s="64">
        <v>-51.979609095351094</v>
      </c>
      <c r="J107" s="64">
        <v>2.3317099401951236</v>
      </c>
      <c r="K107" s="64">
        <v>0.9186385702897223</v>
      </c>
      <c r="L107" s="88">
        <f t="shared" si="3"/>
        <v>-62.305394269458525</v>
      </c>
      <c r="M107" s="96">
        <f t="shared" si="4"/>
        <v>-403115.90092339664</v>
      </c>
      <c r="O107" s="65"/>
      <c r="P107" s="66"/>
      <c r="Q107" s="67"/>
      <c r="R107" s="67"/>
      <c r="S107" s="68"/>
      <c r="T107" s="68"/>
      <c r="U107" s="69"/>
      <c r="V107" s="70"/>
      <c r="W107" s="71"/>
    </row>
    <row r="108" spans="1:23" ht="14.25">
      <c r="A108" s="63">
        <v>263</v>
      </c>
      <c r="B108" s="44" t="s">
        <v>94</v>
      </c>
      <c r="C108" s="61">
        <v>8752</v>
      </c>
      <c r="D108" s="64">
        <v>-2.8755879475618125</v>
      </c>
      <c r="E108" s="64">
        <v>-3.2405412485166205</v>
      </c>
      <c r="F108" s="64">
        <v>-5.432925842629358</v>
      </c>
      <c r="G108" s="64">
        <v>-2.5670422635874757</v>
      </c>
      <c r="H108" s="64">
        <v>-0.22310429138382254</v>
      </c>
      <c r="I108" s="64">
        <v>-43.04732411246696</v>
      </c>
      <c r="J108" s="64">
        <v>1.7098751004238042</v>
      </c>
      <c r="K108" s="64">
        <v>0.9186385702897223</v>
      </c>
      <c r="L108" s="88">
        <f t="shared" si="3"/>
        <v>-54.75801203543253</v>
      </c>
      <c r="M108" s="96">
        <f t="shared" si="4"/>
        <v>-479242.1213341055</v>
      </c>
      <c r="O108" s="65"/>
      <c r="P108" s="66"/>
      <c r="Q108" s="67"/>
      <c r="R108" s="67"/>
      <c r="S108" s="68"/>
      <c r="T108" s="68"/>
      <c r="U108" s="69"/>
      <c r="V108" s="70"/>
      <c r="W108" s="71"/>
    </row>
    <row r="109" spans="1:25" ht="14.25">
      <c r="A109" s="63">
        <v>265</v>
      </c>
      <c r="B109" s="44" t="s">
        <v>95</v>
      </c>
      <c r="C109" s="61">
        <v>1244</v>
      </c>
      <c r="D109" s="64">
        <v>-2.889765335708771</v>
      </c>
      <c r="E109" s="64">
        <v>-2.2902508264487222</v>
      </c>
      <c r="F109" s="64">
        <v>-5.902297695268</v>
      </c>
      <c r="G109" s="64">
        <v>-2.5100466225070055</v>
      </c>
      <c r="H109" s="64">
        <v>-0.22504969692653665</v>
      </c>
      <c r="I109" s="64">
        <v>-42.0915510543483</v>
      </c>
      <c r="J109" s="64">
        <v>1.0620731106667645</v>
      </c>
      <c r="K109" s="64">
        <v>0.9186385702897223</v>
      </c>
      <c r="L109" s="88">
        <f t="shared" si="3"/>
        <v>-53.92824955025085</v>
      </c>
      <c r="M109" s="96">
        <f t="shared" si="4"/>
        <v>-67086.74244051205</v>
      </c>
      <c r="O109" s="65"/>
      <c r="P109" s="66"/>
      <c r="Q109" s="67"/>
      <c r="R109" s="67"/>
      <c r="S109" s="68"/>
      <c r="T109" s="68"/>
      <c r="U109" s="69"/>
      <c r="V109" s="70"/>
      <c r="W109" s="71"/>
      <c r="Y109" s="62"/>
    </row>
    <row r="110" spans="1:23" ht="14.25">
      <c r="A110" s="63">
        <v>271</v>
      </c>
      <c r="B110" s="44" t="s">
        <v>380</v>
      </c>
      <c r="C110" s="61">
        <v>7702</v>
      </c>
      <c r="D110" s="64">
        <v>-2.842163557291206</v>
      </c>
      <c r="E110" s="64">
        <v>-2.606207150184383</v>
      </c>
      <c r="F110" s="64">
        <v>-4.700277802981001</v>
      </c>
      <c r="G110" s="64">
        <v>-2.551141241701137</v>
      </c>
      <c r="H110" s="64">
        <v>-0.21915483609401004</v>
      </c>
      <c r="I110" s="64">
        <v>-42.78067620698835</v>
      </c>
      <c r="J110" s="64">
        <v>1.7854404748605508</v>
      </c>
      <c r="K110" s="64">
        <v>0.9186385702897223</v>
      </c>
      <c r="L110" s="88">
        <f t="shared" si="3"/>
        <v>-52.995541750089814</v>
      </c>
      <c r="M110" s="96">
        <f t="shared" si="4"/>
        <v>-408171.66255919175</v>
      </c>
      <c r="O110" s="65"/>
      <c r="P110" s="66"/>
      <c r="Q110" s="67"/>
      <c r="R110" s="67"/>
      <c r="S110" s="68"/>
      <c r="T110" s="68"/>
      <c r="U110" s="69"/>
      <c r="V110" s="70"/>
      <c r="W110" s="71"/>
    </row>
    <row r="111" spans="1:23" ht="14.25">
      <c r="A111" s="63">
        <v>272</v>
      </c>
      <c r="B111" s="44" t="s">
        <v>381</v>
      </c>
      <c r="C111" s="61">
        <v>47278</v>
      </c>
      <c r="D111" s="64">
        <v>-2.3653166941882047</v>
      </c>
      <c r="E111" s="64">
        <v>-3.3418079082378287</v>
      </c>
      <c r="F111" s="64">
        <v>-3.789869503188187</v>
      </c>
      <c r="G111" s="64">
        <v>-2.3652871568766822</v>
      </c>
      <c r="H111" s="64">
        <v>-0.17921463035738427</v>
      </c>
      <c r="I111" s="64">
        <v>-39.66404616916287</v>
      </c>
      <c r="J111" s="64">
        <v>2.5815595188506313</v>
      </c>
      <c r="K111" s="64">
        <v>0.9186385702897223</v>
      </c>
      <c r="L111" s="88">
        <f t="shared" si="3"/>
        <v>-48.20534397287081</v>
      </c>
      <c r="M111" s="96">
        <f t="shared" si="4"/>
        <v>-2279052.252349386</v>
      </c>
      <c r="O111" s="65"/>
      <c r="P111" s="66"/>
      <c r="Q111" s="67"/>
      <c r="R111" s="67"/>
      <c r="S111" s="68"/>
      <c r="T111" s="68"/>
      <c r="U111" s="69"/>
      <c r="V111" s="70"/>
      <c r="W111" s="71"/>
    </row>
    <row r="112" spans="1:23" ht="14.25">
      <c r="A112" s="63">
        <v>273</v>
      </c>
      <c r="B112" s="44" t="s">
        <v>98</v>
      </c>
      <c r="C112" s="61">
        <v>3840</v>
      </c>
      <c r="D112" s="64">
        <v>-2.735668855740854</v>
      </c>
      <c r="E112" s="64">
        <v>-3.2713066610548585</v>
      </c>
      <c r="F112" s="64">
        <v>-4.496937361662611</v>
      </c>
      <c r="G112" s="64">
        <v>-3.3782106986402085</v>
      </c>
      <c r="H112" s="64">
        <v>-0.22072849912271678</v>
      </c>
      <c r="I112" s="64">
        <v>-56.64999479258203</v>
      </c>
      <c r="J112" s="64">
        <v>1.7730005569278133</v>
      </c>
      <c r="K112" s="64">
        <v>0.9186385702897223</v>
      </c>
      <c r="L112" s="88">
        <f t="shared" si="3"/>
        <v>-68.06120774158575</v>
      </c>
      <c r="M112" s="96">
        <f t="shared" si="4"/>
        <v>-261355.03772768925</v>
      </c>
      <c r="O112" s="65"/>
      <c r="P112" s="66"/>
      <c r="Q112" s="67"/>
      <c r="R112" s="67"/>
      <c r="S112" s="68"/>
      <c r="T112" s="68"/>
      <c r="U112" s="69"/>
      <c r="V112" s="70"/>
      <c r="W112" s="71"/>
    </row>
    <row r="113" spans="1:23" ht="14.25">
      <c r="A113" s="63">
        <v>275</v>
      </c>
      <c r="B113" s="44" t="s">
        <v>99</v>
      </c>
      <c r="C113" s="61">
        <v>2831</v>
      </c>
      <c r="D113" s="64">
        <v>-3.1772253914461794</v>
      </c>
      <c r="E113" s="64">
        <v>-3.7968109298430286</v>
      </c>
      <c r="F113" s="64">
        <v>-5.605782592952433</v>
      </c>
      <c r="G113" s="64">
        <v>-2.6453260203600126</v>
      </c>
      <c r="H113" s="64">
        <v>-0.23687628427673413</v>
      </c>
      <c r="I113" s="64">
        <v>-44.36008249526797</v>
      </c>
      <c r="J113" s="64">
        <v>2.2191914249164353</v>
      </c>
      <c r="K113" s="64">
        <v>0.9186385702897223</v>
      </c>
      <c r="L113" s="88">
        <f t="shared" si="3"/>
        <v>-56.6842737189402</v>
      </c>
      <c r="M113" s="96">
        <f t="shared" si="4"/>
        <v>-160473.1788983197</v>
      </c>
      <c r="O113" s="65"/>
      <c r="P113" s="66"/>
      <c r="Q113" s="67"/>
      <c r="R113" s="67"/>
      <c r="S113" s="68"/>
      <c r="T113" s="68"/>
      <c r="U113" s="69"/>
      <c r="V113" s="70"/>
      <c r="W113" s="71"/>
    </row>
    <row r="114" spans="1:23" ht="14.25">
      <c r="A114" s="63">
        <v>276</v>
      </c>
      <c r="B114" s="44" t="s">
        <v>100</v>
      </c>
      <c r="C114" s="61">
        <v>14681</v>
      </c>
      <c r="D114" s="64">
        <v>-2.206660380544703</v>
      </c>
      <c r="E114" s="64">
        <v>-4.1459395669357395</v>
      </c>
      <c r="F114" s="64">
        <v>-2.84483705184816</v>
      </c>
      <c r="G114" s="64">
        <v>-2.177043709492321</v>
      </c>
      <c r="H114" s="64">
        <v>-0.16795168762369864</v>
      </c>
      <c r="I114" s="64">
        <v>-36.50734835917898</v>
      </c>
      <c r="J114" s="64">
        <v>3.136974162127405</v>
      </c>
      <c r="K114" s="64">
        <v>0.9186385702897223</v>
      </c>
      <c r="L114" s="88">
        <f t="shared" si="3"/>
        <v>-43.99416802320648</v>
      </c>
      <c r="M114" s="96">
        <f t="shared" si="4"/>
        <v>-645878.3807486943</v>
      </c>
      <c r="O114" s="65"/>
      <c r="P114" s="66"/>
      <c r="Q114" s="67"/>
      <c r="R114" s="67"/>
      <c r="S114" s="68"/>
      <c r="T114" s="68"/>
      <c r="U114" s="69"/>
      <c r="V114" s="70"/>
      <c r="W114" s="71"/>
    </row>
    <row r="115" spans="1:23" ht="14.25">
      <c r="A115" s="63">
        <v>280</v>
      </c>
      <c r="B115" s="44" t="s">
        <v>101</v>
      </c>
      <c r="C115" s="61">
        <v>2219</v>
      </c>
      <c r="D115" s="64">
        <v>-3.035411060420361</v>
      </c>
      <c r="E115" s="64">
        <v>-3.0347770384144157</v>
      </c>
      <c r="F115" s="64">
        <v>-5.5162613369238</v>
      </c>
      <c r="G115" s="64">
        <v>-3.695236825651286</v>
      </c>
      <c r="H115" s="64">
        <v>-0.22749137969358887</v>
      </c>
      <c r="I115" s="64">
        <v>-61.966279076306265</v>
      </c>
      <c r="J115" s="64">
        <v>1.591815419767119</v>
      </c>
      <c r="K115" s="64">
        <v>0.9186385702897223</v>
      </c>
      <c r="L115" s="88">
        <f t="shared" si="3"/>
        <v>-74.96500272735288</v>
      </c>
      <c r="M115" s="96">
        <f t="shared" si="4"/>
        <v>-166347.34105199605</v>
      </c>
      <c r="O115" s="65"/>
      <c r="P115" s="66"/>
      <c r="Q115" s="67"/>
      <c r="R115" s="67"/>
      <c r="S115" s="68"/>
      <c r="T115" s="68"/>
      <c r="U115" s="69"/>
      <c r="V115" s="70"/>
      <c r="W115" s="71"/>
    </row>
    <row r="116" spans="1:23" ht="14.25">
      <c r="A116" s="63">
        <v>283</v>
      </c>
      <c r="B116" s="44" t="s">
        <v>102</v>
      </c>
      <c r="C116" s="61">
        <v>2104</v>
      </c>
      <c r="D116" s="64">
        <v>-3.0194022462361305</v>
      </c>
      <c r="E116" s="64">
        <v>-3.2006512586699567</v>
      </c>
      <c r="F116" s="64">
        <v>-5.049086641002656</v>
      </c>
      <c r="G116" s="64">
        <v>-2.7147749916524115</v>
      </c>
      <c r="H116" s="64">
        <v>-0.23647182817723006</v>
      </c>
      <c r="I116" s="64">
        <v>-45.524688321555885</v>
      </c>
      <c r="J116" s="64">
        <v>2.268330042790152</v>
      </c>
      <c r="K116" s="64">
        <v>0.9186385702897223</v>
      </c>
      <c r="L116" s="88">
        <f t="shared" si="3"/>
        <v>-56.55810667421439</v>
      </c>
      <c r="M116" s="96">
        <f t="shared" si="4"/>
        <v>-118998.25644254708</v>
      </c>
      <c r="O116" s="65"/>
      <c r="P116" s="66"/>
      <c r="Q116" s="67"/>
      <c r="R116" s="67"/>
      <c r="S116" s="68"/>
      <c r="T116" s="68"/>
      <c r="U116" s="69"/>
      <c r="V116" s="70"/>
      <c r="W116" s="71"/>
    </row>
    <row r="117" spans="1:23" ht="14.25">
      <c r="A117" s="63">
        <v>284</v>
      </c>
      <c r="B117" s="44" t="s">
        <v>103</v>
      </c>
      <c r="C117" s="61">
        <v>2438</v>
      </c>
      <c r="D117" s="64">
        <v>-2.7364071310373386</v>
      </c>
      <c r="E117" s="64">
        <v>-3.346475087076577</v>
      </c>
      <c r="F117" s="64">
        <v>-5.040447858848236</v>
      </c>
      <c r="G117" s="64">
        <v>-2.832254398728968</v>
      </c>
      <c r="H117" s="64">
        <v>-0.2159857074042037</v>
      </c>
      <c r="I117" s="64">
        <v>-47.49472760945506</v>
      </c>
      <c r="J117" s="64">
        <v>2.3944342351830454</v>
      </c>
      <c r="K117" s="64">
        <v>0.9186385702897223</v>
      </c>
      <c r="L117" s="88">
        <f t="shared" si="3"/>
        <v>-58.35322498707761</v>
      </c>
      <c r="M117" s="96">
        <f t="shared" si="4"/>
        <v>-142265.1625184952</v>
      </c>
      <c r="O117" s="65"/>
      <c r="P117" s="66"/>
      <c r="Q117" s="67"/>
      <c r="R117" s="67"/>
      <c r="S117" s="68"/>
      <c r="T117" s="68"/>
      <c r="U117" s="69"/>
      <c r="V117" s="70"/>
      <c r="W117" s="71"/>
    </row>
    <row r="118" spans="1:23" ht="14.25">
      <c r="A118" s="63">
        <v>285</v>
      </c>
      <c r="B118" s="44" t="s">
        <v>104</v>
      </c>
      <c r="C118" s="61">
        <v>54518</v>
      </c>
      <c r="D118" s="64">
        <v>-2.389948970697494</v>
      </c>
      <c r="E118" s="64">
        <v>-2.4918180129658754</v>
      </c>
      <c r="F118" s="64">
        <v>-3.918797095635216</v>
      </c>
      <c r="G118" s="64">
        <v>-2.0930848680397385</v>
      </c>
      <c r="H118" s="64">
        <v>-0.18149885155684556</v>
      </c>
      <c r="I118" s="64">
        <v>-35.099423171743354</v>
      </c>
      <c r="J118" s="64">
        <v>2.316624713444849</v>
      </c>
      <c r="K118" s="64">
        <v>0.9186385702897223</v>
      </c>
      <c r="L118" s="88">
        <f t="shared" si="3"/>
        <v>-42.93930768690395</v>
      </c>
      <c r="M118" s="96">
        <f t="shared" si="4"/>
        <v>-2340965.1764746294</v>
      </c>
      <c r="O118" s="65"/>
      <c r="P118" s="66"/>
      <c r="Q118" s="67"/>
      <c r="R118" s="67"/>
      <c r="S118" s="68"/>
      <c r="T118" s="68"/>
      <c r="U118" s="69"/>
      <c r="V118" s="70"/>
      <c r="W118" s="71"/>
    </row>
    <row r="119" spans="1:23" ht="14.25">
      <c r="A119" s="63">
        <v>286</v>
      </c>
      <c r="B119" s="44" t="s">
        <v>105</v>
      </c>
      <c r="C119" s="61">
        <v>86453</v>
      </c>
      <c r="D119" s="64">
        <v>-2.4478137120566945</v>
      </c>
      <c r="E119" s="64">
        <v>-2.5660082168341</v>
      </c>
      <c r="F119" s="64">
        <v>-3.7422254344400283</v>
      </c>
      <c r="G119" s="64">
        <v>-2.2481170205588996</v>
      </c>
      <c r="H119" s="64">
        <v>-0.19734161283348983</v>
      </c>
      <c r="I119" s="64">
        <v>-37.69919311398775</v>
      </c>
      <c r="J119" s="64">
        <v>2.06656979373476</v>
      </c>
      <c r="K119" s="64">
        <v>0.9186385702897223</v>
      </c>
      <c r="L119" s="88">
        <f t="shared" si="3"/>
        <v>-45.91549074668648</v>
      </c>
      <c r="M119" s="96">
        <f t="shared" si="4"/>
        <v>-3969531.921523286</v>
      </c>
      <c r="O119" s="65"/>
      <c r="P119" s="66"/>
      <c r="Q119" s="67"/>
      <c r="R119" s="67"/>
      <c r="S119" s="68"/>
      <c r="T119" s="68"/>
      <c r="U119" s="69"/>
      <c r="V119" s="70"/>
      <c r="W119" s="71"/>
    </row>
    <row r="120" spans="1:23" ht="14.25">
      <c r="A120" s="63">
        <v>287</v>
      </c>
      <c r="B120" s="44" t="s">
        <v>382</v>
      </c>
      <c r="C120" s="61">
        <v>6845</v>
      </c>
      <c r="D120" s="64">
        <v>-3.0163451304301026</v>
      </c>
      <c r="E120" s="64">
        <v>-3.140619939338382</v>
      </c>
      <c r="F120" s="64">
        <v>-5.466335396202725</v>
      </c>
      <c r="G120" s="64">
        <v>-2.9224683885789133</v>
      </c>
      <c r="H120" s="64">
        <v>-0.23665558997612304</v>
      </c>
      <c r="I120" s="64">
        <v>-49.00754682386185</v>
      </c>
      <c r="J120" s="64">
        <v>1.8809560038376432</v>
      </c>
      <c r="K120" s="64">
        <v>0.9186385702897223</v>
      </c>
      <c r="L120" s="88">
        <f t="shared" si="3"/>
        <v>-60.99037669426073</v>
      </c>
      <c r="M120" s="96">
        <f t="shared" si="4"/>
        <v>-417479.1284722147</v>
      </c>
      <c r="O120" s="65"/>
      <c r="P120" s="66"/>
      <c r="Q120" s="67"/>
      <c r="R120" s="67"/>
      <c r="S120" s="68"/>
      <c r="T120" s="68"/>
      <c r="U120" s="69"/>
      <c r="V120" s="70"/>
      <c r="W120" s="71"/>
    </row>
    <row r="121" spans="1:23" ht="14.25">
      <c r="A121" s="63">
        <v>288</v>
      </c>
      <c r="B121" s="44" t="s">
        <v>383</v>
      </c>
      <c r="C121" s="61">
        <v>6662</v>
      </c>
      <c r="D121" s="64">
        <v>-2.64007829636153</v>
      </c>
      <c r="E121" s="64">
        <v>-2.8964256719742183</v>
      </c>
      <c r="F121" s="64">
        <v>-4.50359191571889</v>
      </c>
      <c r="G121" s="64">
        <v>-2.8579438519146776</v>
      </c>
      <c r="H121" s="64">
        <v>-0.20667644516453076</v>
      </c>
      <c r="I121" s="64">
        <v>-47.92551997826158</v>
      </c>
      <c r="J121" s="64">
        <v>2.013572033465938</v>
      </c>
      <c r="K121" s="64">
        <v>0.9186385702897223</v>
      </c>
      <c r="L121" s="88">
        <f t="shared" si="3"/>
        <v>-58.098025555639765</v>
      </c>
      <c r="M121" s="96">
        <f t="shared" si="4"/>
        <v>-387049.0462516721</v>
      </c>
      <c r="O121" s="65"/>
      <c r="P121" s="66"/>
      <c r="Q121" s="67"/>
      <c r="R121" s="67"/>
      <c r="S121" s="68"/>
      <c r="T121" s="68"/>
      <c r="U121" s="69"/>
      <c r="V121" s="70"/>
      <c r="W121" s="71"/>
    </row>
    <row r="122" spans="1:23" ht="14.25">
      <c r="A122" s="63">
        <v>290</v>
      </c>
      <c r="B122" s="44" t="s">
        <v>108</v>
      </c>
      <c r="C122" s="61">
        <v>8950</v>
      </c>
      <c r="D122" s="64">
        <v>-3.0091414157231164</v>
      </c>
      <c r="E122" s="64">
        <v>-2.5611262009857354</v>
      </c>
      <c r="F122" s="64">
        <v>-5.399000338471797</v>
      </c>
      <c r="G122" s="64">
        <v>-2.4109763352308744</v>
      </c>
      <c r="H122" s="64">
        <v>-0.23510050316993059</v>
      </c>
      <c r="I122" s="64">
        <v>-40.43021854464087</v>
      </c>
      <c r="J122" s="64">
        <v>1.1809778321067754</v>
      </c>
      <c r="K122" s="64">
        <v>0.9186385702897223</v>
      </c>
      <c r="L122" s="88">
        <f t="shared" si="3"/>
        <v>-51.94594693582582</v>
      </c>
      <c r="M122" s="96">
        <f t="shared" si="4"/>
        <v>-464916.2250756411</v>
      </c>
      <c r="O122" s="65"/>
      <c r="P122" s="66"/>
      <c r="Q122" s="67"/>
      <c r="R122" s="67"/>
      <c r="S122" s="68"/>
      <c r="T122" s="68"/>
      <c r="U122" s="69"/>
      <c r="V122" s="70"/>
      <c r="W122" s="71"/>
    </row>
    <row r="123" spans="1:23" ht="14.25">
      <c r="A123" s="63">
        <v>291</v>
      </c>
      <c r="B123" s="44" t="s">
        <v>109</v>
      </c>
      <c r="C123" s="61">
        <v>2374</v>
      </c>
      <c r="D123" s="64">
        <v>-2.895744145655451</v>
      </c>
      <c r="E123" s="64">
        <v>-3.3821411071137524</v>
      </c>
      <c r="F123" s="64">
        <v>-5.693712181210499</v>
      </c>
      <c r="G123" s="64">
        <v>-2.1921496759328245</v>
      </c>
      <c r="H123" s="64">
        <v>-0.236391293792914</v>
      </c>
      <c r="I123" s="64">
        <v>-36.76066379641203</v>
      </c>
      <c r="J123" s="64">
        <v>1.4310952638133465</v>
      </c>
      <c r="K123" s="64">
        <v>0.9186385702897223</v>
      </c>
      <c r="L123" s="88">
        <f t="shared" si="3"/>
        <v>-48.8110683660144</v>
      </c>
      <c r="M123" s="96">
        <f t="shared" si="4"/>
        <v>-115877.47630091819</v>
      </c>
      <c r="O123" s="65"/>
      <c r="P123" s="66"/>
      <c r="Q123" s="67"/>
      <c r="R123" s="67"/>
      <c r="S123" s="68"/>
      <c r="T123" s="68"/>
      <c r="U123" s="69"/>
      <c r="V123" s="70"/>
      <c r="W123" s="71"/>
    </row>
    <row r="124" spans="1:25" ht="14.25">
      <c r="A124" s="63">
        <v>297</v>
      </c>
      <c r="B124" s="44" t="s">
        <v>110</v>
      </c>
      <c r="C124" s="61">
        <v>111289</v>
      </c>
      <c r="D124" s="64">
        <v>-2.4322304043196916</v>
      </c>
      <c r="E124" s="64">
        <v>-3.1942643670331576</v>
      </c>
      <c r="F124" s="64">
        <v>-3.8858423730075984</v>
      </c>
      <c r="G124" s="64">
        <v>-2.48457693855738</v>
      </c>
      <c r="H124" s="72">
        <v>-0.18042211032979966</v>
      </c>
      <c r="I124" s="64">
        <v>-41.66444404657766</v>
      </c>
      <c r="J124" s="72">
        <v>2.5854229156122024</v>
      </c>
      <c r="K124" s="64">
        <v>0.9186385702897223</v>
      </c>
      <c r="L124" s="88">
        <f t="shared" si="3"/>
        <v>-50.33771875392336</v>
      </c>
      <c r="M124" s="96">
        <f t="shared" si="4"/>
        <v>-5602034.382405377</v>
      </c>
      <c r="O124" s="65"/>
      <c r="P124" s="66"/>
      <c r="Q124" s="67"/>
      <c r="R124" s="67"/>
      <c r="S124" s="68"/>
      <c r="T124" s="68"/>
      <c r="U124" s="69"/>
      <c r="V124" s="70"/>
      <c r="W124" s="71"/>
      <c r="Y124" s="62"/>
    </row>
    <row r="125" spans="1:23" ht="14.25">
      <c r="A125" s="63">
        <v>300</v>
      </c>
      <c r="B125" s="44" t="s">
        <v>111</v>
      </c>
      <c r="C125" s="61">
        <v>3727</v>
      </c>
      <c r="D125" s="64">
        <v>-3.1001076387028093</v>
      </c>
      <c r="E125" s="64">
        <v>-2.884027835359703</v>
      </c>
      <c r="F125" s="64">
        <v>-5.430779738479778</v>
      </c>
      <c r="G125" s="64">
        <v>-2.819927907615638</v>
      </c>
      <c r="H125" s="64">
        <v>-0.23980469914303995</v>
      </c>
      <c r="I125" s="64">
        <v>-47.28802183540076</v>
      </c>
      <c r="J125" s="64">
        <v>1.6422723401486465</v>
      </c>
      <c r="K125" s="64">
        <v>0.9186385702897223</v>
      </c>
      <c r="L125" s="88">
        <f t="shared" si="3"/>
        <v>-59.201758744263365</v>
      </c>
      <c r="M125" s="96">
        <f t="shared" si="4"/>
        <v>-220644.95483986958</v>
      </c>
      <c r="O125" s="65"/>
      <c r="P125" s="66"/>
      <c r="Q125" s="67"/>
      <c r="R125" s="67"/>
      <c r="S125" s="68"/>
      <c r="T125" s="68"/>
      <c r="U125" s="69"/>
      <c r="V125" s="70"/>
      <c r="W125" s="71"/>
    </row>
    <row r="126" spans="1:23" ht="14.25">
      <c r="A126" s="63">
        <v>301</v>
      </c>
      <c r="B126" s="44" t="s">
        <v>112</v>
      </c>
      <c r="C126" s="61">
        <v>14188</v>
      </c>
      <c r="D126" s="64">
        <v>-2.66521585741068</v>
      </c>
      <c r="E126" s="64">
        <v>-3.5415330077391194</v>
      </c>
      <c r="F126" s="64">
        <v>-4.539717679967296</v>
      </c>
      <c r="G126" s="64">
        <v>-2.776947021251674</v>
      </c>
      <c r="H126" s="64">
        <v>-0.2051697837130061</v>
      </c>
      <c r="I126" s="64">
        <v>-46.567265433297365</v>
      </c>
      <c r="J126" s="64">
        <v>2.2444370631686827</v>
      </c>
      <c r="K126" s="64">
        <v>0.9186385702897223</v>
      </c>
      <c r="L126" s="88">
        <f t="shared" si="3"/>
        <v>-57.13277314992074</v>
      </c>
      <c r="M126" s="96">
        <f t="shared" si="4"/>
        <v>-810599.7854510754</v>
      </c>
      <c r="O126" s="65"/>
      <c r="P126" s="66"/>
      <c r="Q126" s="67"/>
      <c r="R126" s="67"/>
      <c r="S126" s="68"/>
      <c r="T126" s="68"/>
      <c r="U126" s="69"/>
      <c r="V126" s="70"/>
      <c r="W126" s="71"/>
    </row>
    <row r="127" spans="1:23" ht="14.25">
      <c r="A127" s="63">
        <v>304</v>
      </c>
      <c r="B127" s="44" t="s">
        <v>384</v>
      </c>
      <c r="C127" s="38">
        <v>892</v>
      </c>
      <c r="D127" s="64">
        <v>-2.842442633124271</v>
      </c>
      <c r="E127" s="64">
        <v>-2.1777456390915795</v>
      </c>
      <c r="F127" s="64">
        <v>-5.041052684322609</v>
      </c>
      <c r="G127" s="64">
        <v>-2.874442176512726</v>
      </c>
      <c r="H127" s="64">
        <v>-0.226294468821229</v>
      </c>
      <c r="I127" s="64">
        <v>-48.20218419075193</v>
      </c>
      <c r="J127" s="64">
        <v>2.025296733500812</v>
      </c>
      <c r="K127" s="64">
        <v>0.9186385702897223</v>
      </c>
      <c r="L127" s="88">
        <f t="shared" si="3"/>
        <v>-58.42022648883381</v>
      </c>
      <c r="M127" s="96">
        <f t="shared" si="4"/>
        <v>-52110.84202803976</v>
      </c>
      <c r="O127" s="65"/>
      <c r="P127" s="66"/>
      <c r="Q127" s="67"/>
      <c r="R127" s="67"/>
      <c r="S127" s="68"/>
      <c r="T127" s="68"/>
      <c r="U127" s="69"/>
      <c r="V127" s="70"/>
      <c r="W127" s="71"/>
    </row>
    <row r="128" spans="1:23" ht="14.25">
      <c r="A128" s="63">
        <v>305</v>
      </c>
      <c r="B128" s="44" t="s">
        <v>114</v>
      </c>
      <c r="C128" s="61">
        <v>15823</v>
      </c>
      <c r="D128" s="64">
        <v>-2.5285286632392485</v>
      </c>
      <c r="E128" s="64">
        <v>-3.142846313454089</v>
      </c>
      <c r="F128" s="64">
        <v>-4.309703914076942</v>
      </c>
      <c r="G128" s="64">
        <v>-2.509256037956269</v>
      </c>
      <c r="H128" s="64">
        <v>-0.20093238955913323</v>
      </c>
      <c r="I128" s="64">
        <v>-42.078293559574405</v>
      </c>
      <c r="J128" s="64">
        <v>1.8702273972945955</v>
      </c>
      <c r="K128" s="64">
        <v>0.9186385702897223</v>
      </c>
      <c r="L128" s="88">
        <f t="shared" si="3"/>
        <v>-51.980694910275766</v>
      </c>
      <c r="M128" s="96">
        <f t="shared" si="4"/>
        <v>-822490.5355652934</v>
      </c>
      <c r="O128" s="65"/>
      <c r="P128" s="66"/>
      <c r="Q128" s="67"/>
      <c r="R128" s="67"/>
      <c r="S128" s="68"/>
      <c r="T128" s="68"/>
      <c r="U128" s="69"/>
      <c r="V128" s="70"/>
      <c r="W128" s="71"/>
    </row>
    <row r="129" spans="1:23" ht="14.25">
      <c r="A129" s="63">
        <v>309</v>
      </c>
      <c r="B129" s="44" t="s">
        <v>115</v>
      </c>
      <c r="C129" s="61">
        <v>7172</v>
      </c>
      <c r="D129" s="64">
        <v>-2.9571571933048664</v>
      </c>
      <c r="E129" s="64">
        <v>-2.636290853970762</v>
      </c>
      <c r="F129" s="64">
        <v>-5.476850110344955</v>
      </c>
      <c r="G129" s="64">
        <v>-2.3149122048172432</v>
      </c>
      <c r="H129" s="64">
        <v>-0.2204274722973411</v>
      </c>
      <c r="I129" s="64">
        <v>-38.8192969730892</v>
      </c>
      <c r="J129" s="64">
        <v>1.6034575561253588</v>
      </c>
      <c r="K129" s="64">
        <v>0.9186385702897223</v>
      </c>
      <c r="L129" s="88">
        <f t="shared" si="3"/>
        <v>-49.90283868140929</v>
      </c>
      <c r="M129" s="96">
        <f t="shared" si="4"/>
        <v>-357903.15902306745</v>
      </c>
      <c r="O129" s="65"/>
      <c r="P129" s="66"/>
      <c r="Q129" s="67"/>
      <c r="R129" s="67"/>
      <c r="S129" s="68"/>
      <c r="T129" s="68"/>
      <c r="U129" s="69"/>
      <c r="V129" s="70"/>
      <c r="W129" s="71"/>
    </row>
    <row r="130" spans="1:23" ht="14.25">
      <c r="A130" s="63">
        <v>312</v>
      </c>
      <c r="B130" s="44" t="s">
        <v>116</v>
      </c>
      <c r="C130" s="61">
        <v>1399</v>
      </c>
      <c r="D130" s="64">
        <v>-2.94058128769854</v>
      </c>
      <c r="E130" s="64">
        <v>-2.7770537670760387</v>
      </c>
      <c r="F130" s="64">
        <v>-5.864745362048817</v>
      </c>
      <c r="G130" s="64">
        <v>-2.3771174403914044</v>
      </c>
      <c r="H130" s="64">
        <v>-0.22972891022687578</v>
      </c>
      <c r="I130" s="64">
        <v>-39.862430923486684</v>
      </c>
      <c r="J130" s="64">
        <v>1.7249798835234529</v>
      </c>
      <c r="K130" s="64">
        <v>0.9186385702897223</v>
      </c>
      <c r="L130" s="88">
        <f t="shared" si="3"/>
        <v>-51.40803923711518</v>
      </c>
      <c r="M130" s="96">
        <f t="shared" si="4"/>
        <v>-71919.84689272415</v>
      </c>
      <c r="O130" s="65"/>
      <c r="P130" s="66"/>
      <c r="Q130" s="67"/>
      <c r="R130" s="67"/>
      <c r="S130" s="68"/>
      <c r="T130" s="68"/>
      <c r="U130" s="69"/>
      <c r="V130" s="70"/>
      <c r="W130" s="71"/>
    </row>
    <row r="131" spans="1:23" ht="14.25">
      <c r="A131" s="63">
        <v>316</v>
      </c>
      <c r="B131" s="44" t="s">
        <v>117</v>
      </c>
      <c r="C131" s="61">
        <v>4647</v>
      </c>
      <c r="D131" s="64">
        <v>-2.89474361513064</v>
      </c>
      <c r="E131" s="64">
        <v>-3.260573070484953</v>
      </c>
      <c r="F131" s="64">
        <v>-4.518389641449103</v>
      </c>
      <c r="G131" s="64">
        <v>-2.747845875203259</v>
      </c>
      <c r="H131" s="64">
        <v>-0.22538798997226803</v>
      </c>
      <c r="I131" s="64">
        <v>-46.07926159956241</v>
      </c>
      <c r="J131" s="64">
        <v>2.584959539741427</v>
      </c>
      <c r="K131" s="64">
        <v>0.9186385702897223</v>
      </c>
      <c r="L131" s="88">
        <f t="shared" si="3"/>
        <v>-56.22260368177148</v>
      </c>
      <c r="M131" s="96">
        <f t="shared" si="4"/>
        <v>-261266.43930919206</v>
      </c>
      <c r="O131" s="65"/>
      <c r="P131" s="66"/>
      <c r="Q131" s="67"/>
      <c r="R131" s="67"/>
      <c r="S131" s="68"/>
      <c r="T131" s="68"/>
      <c r="U131" s="69"/>
      <c r="V131" s="70"/>
      <c r="W131" s="71"/>
    </row>
    <row r="132" spans="1:23" ht="14.25">
      <c r="A132" s="63">
        <v>317</v>
      </c>
      <c r="B132" s="44" t="s">
        <v>118</v>
      </c>
      <c r="C132" s="61">
        <v>2696</v>
      </c>
      <c r="D132" s="64">
        <v>-2.9572001266040204</v>
      </c>
      <c r="E132" s="64">
        <v>-2.9301556803721813</v>
      </c>
      <c r="F132" s="64">
        <v>-5.59720390502693</v>
      </c>
      <c r="G132" s="64">
        <v>-2.9755294428783206</v>
      </c>
      <c r="H132" s="64">
        <v>-0.2366200259423155</v>
      </c>
      <c r="I132" s="64">
        <v>-49.89733988826729</v>
      </c>
      <c r="J132" s="64">
        <v>1.4651984506644398</v>
      </c>
      <c r="K132" s="64">
        <v>0.9186385702897223</v>
      </c>
      <c r="L132" s="88">
        <f t="shared" si="3"/>
        <v>-62.210212048136896</v>
      </c>
      <c r="M132" s="96">
        <f t="shared" si="4"/>
        <v>-167718.73168177708</v>
      </c>
      <c r="O132" s="65"/>
      <c r="P132" s="66"/>
      <c r="Q132" s="67"/>
      <c r="R132" s="67"/>
      <c r="S132" s="68"/>
      <c r="T132" s="68"/>
      <c r="U132" s="69"/>
      <c r="V132" s="70"/>
      <c r="W132" s="71"/>
    </row>
    <row r="133" spans="1:23" ht="14.25">
      <c r="A133" s="63">
        <v>319</v>
      </c>
      <c r="B133" s="44" t="s">
        <v>385</v>
      </c>
      <c r="C133" s="61">
        <v>2647</v>
      </c>
      <c r="D133" s="64">
        <v>-2.8568183115474666</v>
      </c>
      <c r="E133" s="64">
        <v>-2.5930009528697524</v>
      </c>
      <c r="F133" s="64">
        <v>-4.531127605351554</v>
      </c>
      <c r="G133" s="64">
        <v>-2.781256951528583</v>
      </c>
      <c r="H133" s="64">
        <v>-0.2299585916307426</v>
      </c>
      <c r="I133" s="64">
        <v>-46.63953964871014</v>
      </c>
      <c r="J133" s="64">
        <v>2.0271124876388487</v>
      </c>
      <c r="K133" s="64">
        <v>0.9186385702897223</v>
      </c>
      <c r="L133" s="88">
        <f t="shared" si="3"/>
        <v>-56.68595100370967</v>
      </c>
      <c r="M133" s="96">
        <f t="shared" si="4"/>
        <v>-150047.71230681948</v>
      </c>
      <c r="O133" s="65"/>
      <c r="P133" s="66"/>
      <c r="Q133" s="67"/>
      <c r="R133" s="67"/>
      <c r="S133" s="68"/>
      <c r="T133" s="68"/>
      <c r="U133" s="69"/>
      <c r="V133" s="70"/>
      <c r="W133" s="71"/>
    </row>
    <row r="134" spans="1:23" ht="14.25">
      <c r="A134" s="63">
        <v>320</v>
      </c>
      <c r="B134" s="44" t="s">
        <v>120</v>
      </c>
      <c r="C134" s="61">
        <v>7892</v>
      </c>
      <c r="D134" s="64">
        <v>-2.7288042313225325</v>
      </c>
      <c r="E134" s="64">
        <v>-2.2480928204050294</v>
      </c>
      <c r="F134" s="64">
        <v>-4.740723663516055</v>
      </c>
      <c r="G134" s="64">
        <v>-2.168052912407681</v>
      </c>
      <c r="H134" s="64">
        <v>-0.220071554487871</v>
      </c>
      <c r="I134" s="64">
        <v>-36.356579608067314</v>
      </c>
      <c r="J134" s="64">
        <v>0.992516588431004</v>
      </c>
      <c r="K134" s="64">
        <v>0.9186385702897223</v>
      </c>
      <c r="L134" s="88">
        <f t="shared" si="3"/>
        <v>-46.551169631485756</v>
      </c>
      <c r="M134" s="96">
        <f t="shared" si="4"/>
        <v>-367381.83073168556</v>
      </c>
      <c r="O134" s="65"/>
      <c r="P134" s="66"/>
      <c r="Q134" s="67"/>
      <c r="R134" s="67"/>
      <c r="S134" s="68"/>
      <c r="T134" s="68"/>
      <c r="U134" s="69"/>
      <c r="V134" s="70"/>
      <c r="W134" s="71"/>
    </row>
    <row r="135" spans="1:23" ht="14.25">
      <c r="A135" s="63">
        <v>322</v>
      </c>
      <c r="B135" s="44" t="s">
        <v>386</v>
      </c>
      <c r="C135" s="61">
        <v>6943</v>
      </c>
      <c r="D135" s="64">
        <v>-2.8087733445065193</v>
      </c>
      <c r="E135" s="64">
        <v>-3.2268567482073665</v>
      </c>
      <c r="F135" s="64">
        <v>-4.845869036766003</v>
      </c>
      <c r="G135" s="64">
        <v>-2.643554018660979</v>
      </c>
      <c r="H135" s="64">
        <v>-0.2359474488401683</v>
      </c>
      <c r="I135" s="64">
        <v>-44.33036738985341</v>
      </c>
      <c r="J135" s="64">
        <v>2.504905021168872</v>
      </c>
      <c r="K135" s="64">
        <v>0.9186385702897223</v>
      </c>
      <c r="L135" s="88">
        <f t="shared" si="3"/>
        <v>-54.667824395375845</v>
      </c>
      <c r="M135" s="96">
        <f t="shared" si="4"/>
        <v>-379558.7047770945</v>
      </c>
      <c r="O135" s="65"/>
      <c r="P135" s="66"/>
      <c r="Q135" s="67"/>
      <c r="R135" s="67"/>
      <c r="S135" s="68"/>
      <c r="T135" s="68"/>
      <c r="U135" s="69"/>
      <c r="V135" s="70"/>
      <c r="W135" s="71"/>
    </row>
    <row r="136" spans="1:23" ht="14.25">
      <c r="A136" s="63">
        <v>398</v>
      </c>
      <c r="B136" s="44" t="s">
        <v>387</v>
      </c>
      <c r="C136" s="61">
        <v>103754</v>
      </c>
      <c r="D136" s="64">
        <v>-2.4042120883882054</v>
      </c>
      <c r="E136" s="64">
        <v>-2.6710970793409623</v>
      </c>
      <c r="F136" s="64">
        <v>-4.0522395191276175</v>
      </c>
      <c r="G136" s="64">
        <v>-2.3699362996438853</v>
      </c>
      <c r="H136" s="64">
        <v>-0.17995287279359953</v>
      </c>
      <c r="I136" s="64">
        <v>-39.742008717105215</v>
      </c>
      <c r="J136" s="64">
        <v>2.3576368260798395</v>
      </c>
      <c r="K136" s="64">
        <v>0.9186385702897223</v>
      </c>
      <c r="L136" s="88">
        <f t="shared" si="3"/>
        <v>-48.143171180029924</v>
      </c>
      <c r="M136" s="96">
        <f t="shared" si="4"/>
        <v>-4995046.582612825</v>
      </c>
      <c r="O136" s="65"/>
      <c r="P136" s="66"/>
      <c r="Q136" s="67"/>
      <c r="R136" s="67"/>
      <c r="S136" s="68"/>
      <c r="T136" s="68"/>
      <c r="U136" s="69"/>
      <c r="V136" s="70"/>
      <c r="W136" s="71"/>
    </row>
    <row r="137" spans="1:23" ht="14.25">
      <c r="A137" s="63">
        <v>399</v>
      </c>
      <c r="B137" s="44" t="s">
        <v>388</v>
      </c>
      <c r="C137" s="61">
        <v>8068</v>
      </c>
      <c r="D137" s="64">
        <v>-2.8231333425014915</v>
      </c>
      <c r="E137" s="64">
        <v>-4.012867935196019</v>
      </c>
      <c r="F137" s="64">
        <v>-3.664504196720981</v>
      </c>
      <c r="G137" s="64">
        <v>-2.460582442277023</v>
      </c>
      <c r="H137" s="64">
        <v>-0.2112960880903764</v>
      </c>
      <c r="I137" s="64">
        <v>-41.2620748012609</v>
      </c>
      <c r="J137" s="64">
        <v>3.0128572519477643</v>
      </c>
      <c r="K137" s="64">
        <v>0.9186385702897223</v>
      </c>
      <c r="L137" s="88">
        <f t="shared" si="3"/>
        <v>-50.502962983809304</v>
      </c>
      <c r="M137" s="96">
        <f t="shared" si="4"/>
        <v>-407457.90535337344</v>
      </c>
      <c r="O137" s="65"/>
      <c r="P137" s="66"/>
      <c r="Q137" s="67"/>
      <c r="R137" s="67"/>
      <c r="S137" s="68"/>
      <c r="T137" s="68"/>
      <c r="U137" s="69"/>
      <c r="V137" s="70"/>
      <c r="W137" s="71"/>
    </row>
    <row r="138" spans="1:23" ht="14.25">
      <c r="A138" s="63">
        <v>400</v>
      </c>
      <c r="B138" s="44" t="s">
        <v>124</v>
      </c>
      <c r="C138" s="61">
        <v>8542</v>
      </c>
      <c r="D138" s="64">
        <v>-2.72317789577086</v>
      </c>
      <c r="E138" s="64">
        <v>-3.2595649626549834</v>
      </c>
      <c r="F138" s="64">
        <v>-4.419721563998392</v>
      </c>
      <c r="G138" s="64">
        <v>-2.8262983635876457</v>
      </c>
      <c r="H138" s="64">
        <v>-0.2107743877164554</v>
      </c>
      <c r="I138" s="64">
        <v>-47.39484948170059</v>
      </c>
      <c r="J138" s="64">
        <v>2.2774847743598534</v>
      </c>
      <c r="K138" s="64">
        <v>0.9186385702897223</v>
      </c>
      <c r="L138" s="88">
        <f t="shared" si="3"/>
        <v>-57.63826331077935</v>
      </c>
      <c r="M138" s="96">
        <f t="shared" si="4"/>
        <v>-492346.04520067724</v>
      </c>
      <c r="O138" s="65"/>
      <c r="P138" s="66"/>
      <c r="Q138" s="67"/>
      <c r="R138" s="67"/>
      <c r="S138" s="68"/>
      <c r="T138" s="68"/>
      <c r="U138" s="69"/>
      <c r="V138" s="70"/>
      <c r="W138" s="71"/>
    </row>
    <row r="139" spans="1:23" ht="14.25">
      <c r="A139" s="63">
        <v>402</v>
      </c>
      <c r="B139" s="44" t="s">
        <v>125</v>
      </c>
      <c r="C139" s="61">
        <v>10093</v>
      </c>
      <c r="D139" s="64">
        <v>-2.6621501273620125</v>
      </c>
      <c r="E139" s="64">
        <v>-3.4900317575808666</v>
      </c>
      <c r="F139" s="64">
        <v>-4.532728385907975</v>
      </c>
      <c r="G139" s="64">
        <v>-2.522770343443304</v>
      </c>
      <c r="H139" s="64">
        <v>-0.2032561762785321</v>
      </c>
      <c r="I139" s="64">
        <v>-42.30491806697239</v>
      </c>
      <c r="J139" s="64">
        <v>2.385667419639846</v>
      </c>
      <c r="K139" s="64">
        <v>0.9186385702897223</v>
      </c>
      <c r="L139" s="88">
        <f t="shared" si="3"/>
        <v>-52.411548867615515</v>
      </c>
      <c r="M139" s="96">
        <f t="shared" si="4"/>
        <v>-528989.7627208434</v>
      </c>
      <c r="O139" s="65"/>
      <c r="P139" s="66"/>
      <c r="Q139" s="67"/>
      <c r="R139" s="67"/>
      <c r="S139" s="68"/>
      <c r="T139" s="68"/>
      <c r="U139" s="69"/>
      <c r="V139" s="70"/>
      <c r="W139" s="71"/>
    </row>
    <row r="140" spans="1:23" ht="14.25">
      <c r="A140" s="63">
        <v>403</v>
      </c>
      <c r="B140" s="44" t="s">
        <v>126</v>
      </c>
      <c r="C140" s="61">
        <v>3259</v>
      </c>
      <c r="D140" s="64">
        <v>-3.0719989686305773</v>
      </c>
      <c r="E140" s="64">
        <v>-2.5431756785202024</v>
      </c>
      <c r="F140" s="64">
        <v>-5.619831536178406</v>
      </c>
      <c r="G140" s="64">
        <v>-2.819819225859433</v>
      </c>
      <c r="H140" s="64">
        <v>-0.24035102165811256</v>
      </c>
      <c r="I140" s="64">
        <v>-47.286199325950555</v>
      </c>
      <c r="J140" s="64">
        <v>1.4768370322435058</v>
      </c>
      <c r="K140" s="64">
        <v>0.9186385702897223</v>
      </c>
      <c r="L140" s="88">
        <f t="shared" si="3"/>
        <v>-59.185900154264054</v>
      </c>
      <c r="M140" s="96">
        <f t="shared" si="4"/>
        <v>-192886.84860274656</v>
      </c>
      <c r="O140" s="65"/>
      <c r="P140" s="66"/>
      <c r="Q140" s="67"/>
      <c r="R140" s="67"/>
      <c r="S140" s="68"/>
      <c r="T140" s="68"/>
      <c r="U140" s="69"/>
      <c r="V140" s="70"/>
      <c r="W140" s="71"/>
    </row>
    <row r="141" spans="1:23" ht="14.25">
      <c r="A141" s="63">
        <v>405</v>
      </c>
      <c r="B141" s="44" t="s">
        <v>389</v>
      </c>
      <c r="C141" s="61">
        <v>72794</v>
      </c>
      <c r="D141" s="64">
        <v>-2.5065092678783314</v>
      </c>
      <c r="E141" s="64">
        <v>-2.9140638352008414</v>
      </c>
      <c r="F141" s="64">
        <v>-4.021939543576921</v>
      </c>
      <c r="G141" s="64">
        <v>-2.4070018708488137</v>
      </c>
      <c r="H141" s="64">
        <v>-0.1825836652261078</v>
      </c>
      <c r="I141" s="64">
        <v>-40.36356983423401</v>
      </c>
      <c r="J141" s="64">
        <v>2.3798865884400233</v>
      </c>
      <c r="K141" s="64">
        <v>0.9186385702897223</v>
      </c>
      <c r="L141" s="88">
        <f t="shared" si="3"/>
        <v>-49.09714285823529</v>
      </c>
      <c r="M141" s="96">
        <f t="shared" si="4"/>
        <v>-3573977.4172223797</v>
      </c>
      <c r="O141" s="65"/>
      <c r="P141" s="66"/>
      <c r="Q141" s="67"/>
      <c r="R141" s="67"/>
      <c r="S141" s="68"/>
      <c r="T141" s="68"/>
      <c r="U141" s="69"/>
      <c r="V141" s="70"/>
      <c r="W141" s="71"/>
    </row>
    <row r="142" spans="1:23" ht="14.25">
      <c r="A142" s="63">
        <v>407</v>
      </c>
      <c r="B142" s="44" t="s">
        <v>390</v>
      </c>
      <c r="C142" s="61">
        <v>2779</v>
      </c>
      <c r="D142" s="64">
        <v>-2.969780935457151</v>
      </c>
      <c r="E142" s="64">
        <v>-3.5416512502170168</v>
      </c>
      <c r="F142" s="64">
        <v>-4.973487861909505</v>
      </c>
      <c r="G142" s="64">
        <v>-2.9506047197265937</v>
      </c>
      <c r="H142" s="64">
        <v>-0.22222899371282606</v>
      </c>
      <c r="I142" s="64">
        <v>-49.479371453876794</v>
      </c>
      <c r="J142" s="64">
        <v>2.4062561009174117</v>
      </c>
      <c r="K142" s="64">
        <v>0.9186385702897223</v>
      </c>
      <c r="L142" s="88">
        <f t="shared" si="3"/>
        <v>-60.81223054369275</v>
      </c>
      <c r="M142" s="96">
        <f t="shared" si="4"/>
        <v>-168997.18868092215</v>
      </c>
      <c r="O142" s="65"/>
      <c r="P142" s="66"/>
      <c r="Q142" s="67"/>
      <c r="R142" s="67"/>
      <c r="S142" s="68"/>
      <c r="T142" s="68"/>
      <c r="U142" s="69"/>
      <c r="V142" s="70"/>
      <c r="W142" s="71"/>
    </row>
    <row r="143" spans="1:23" ht="14.25">
      <c r="A143" s="63">
        <v>408</v>
      </c>
      <c r="B143" s="44" t="s">
        <v>391</v>
      </c>
      <c r="C143" s="61">
        <v>14733</v>
      </c>
      <c r="D143" s="64">
        <v>-2.650627441307316</v>
      </c>
      <c r="E143" s="64">
        <v>-3.3402052617773332</v>
      </c>
      <c r="F143" s="64">
        <v>-4.072715112133561</v>
      </c>
      <c r="G143" s="64">
        <v>-2.5036377004850756</v>
      </c>
      <c r="H143" s="64">
        <v>-0.1960528189339255</v>
      </c>
      <c r="I143" s="64">
        <v>-41.98407836198055</v>
      </c>
      <c r="J143" s="64">
        <v>2.4350192785807923</v>
      </c>
      <c r="K143" s="64">
        <v>0.9186385702897223</v>
      </c>
      <c r="L143" s="88">
        <f t="shared" si="3"/>
        <v>-51.39365884774725</v>
      </c>
      <c r="M143" s="96">
        <f t="shared" si="4"/>
        <v>-757182.7758038602</v>
      </c>
      <c r="O143" s="65"/>
      <c r="P143" s="66"/>
      <c r="Q143" s="67"/>
      <c r="R143" s="67"/>
      <c r="S143" s="68"/>
      <c r="T143" s="68"/>
      <c r="U143" s="69"/>
      <c r="V143" s="70"/>
      <c r="W143" s="71"/>
    </row>
    <row r="144" spans="1:23" ht="14.25">
      <c r="A144" s="63">
        <v>410</v>
      </c>
      <c r="B144" s="44" t="s">
        <v>130</v>
      </c>
      <c r="C144" s="61">
        <v>18709</v>
      </c>
      <c r="D144" s="64">
        <v>-2.3419875598218227</v>
      </c>
      <c r="E144" s="64">
        <v>-4.056278719692261</v>
      </c>
      <c r="F144" s="64">
        <v>-3.215746698978603</v>
      </c>
      <c r="G144" s="64">
        <v>-2.2212383429125224</v>
      </c>
      <c r="H144" s="64">
        <v>-0.1804856140204669</v>
      </c>
      <c r="I144" s="64">
        <v>-37.24845836576389</v>
      </c>
      <c r="J144" s="64">
        <v>3.071224677139572</v>
      </c>
      <c r="K144" s="64">
        <v>0.9186385702897223</v>
      </c>
      <c r="L144" s="88">
        <f aca="true" t="shared" si="5" ref="L144:L207">SUM(D144:K144)</f>
        <v>-45.27433205376027</v>
      </c>
      <c r="M144" s="96">
        <f t="shared" si="4"/>
        <v>-847037.4783938009</v>
      </c>
      <c r="O144" s="65"/>
      <c r="P144" s="66"/>
      <c r="Q144" s="67"/>
      <c r="R144" s="67"/>
      <c r="S144" s="68"/>
      <c r="T144" s="68"/>
      <c r="U144" s="69"/>
      <c r="V144" s="70"/>
      <c r="W144" s="71"/>
    </row>
    <row r="145" spans="1:23" ht="14.25">
      <c r="A145" s="63">
        <v>416</v>
      </c>
      <c r="B145" s="44" t="s">
        <v>131</v>
      </c>
      <c r="C145" s="61">
        <v>3116</v>
      </c>
      <c r="D145" s="64">
        <v>-2.8005288261593653</v>
      </c>
      <c r="E145" s="64">
        <v>-3.865149063681666</v>
      </c>
      <c r="F145" s="64">
        <v>-4.381943030365365</v>
      </c>
      <c r="G145" s="64">
        <v>-2.3056110438305217</v>
      </c>
      <c r="H145" s="64">
        <v>-0.20677767829830335</v>
      </c>
      <c r="I145" s="64">
        <v>-38.66332365808111</v>
      </c>
      <c r="J145" s="64">
        <v>3.1714308313500776</v>
      </c>
      <c r="K145" s="64">
        <v>0.9186385702897223</v>
      </c>
      <c r="L145" s="88">
        <f t="shared" si="5"/>
        <v>-48.13326389877653</v>
      </c>
      <c r="M145" s="96">
        <f aca="true" t="shared" si="6" ref="M145:M208">L145*C145</f>
        <v>-149983.25030858768</v>
      </c>
      <c r="O145" s="65"/>
      <c r="P145" s="66"/>
      <c r="Q145" s="67"/>
      <c r="R145" s="67"/>
      <c r="S145" s="68"/>
      <c r="T145" s="68"/>
      <c r="U145" s="69"/>
      <c r="V145" s="70"/>
      <c r="W145" s="71"/>
    </row>
    <row r="146" spans="1:23" ht="14.25">
      <c r="A146" s="63">
        <v>418</v>
      </c>
      <c r="B146" s="44" t="s">
        <v>132</v>
      </c>
      <c r="C146" s="61">
        <v>22233</v>
      </c>
      <c r="D146" s="64">
        <v>-2.2141500699715913</v>
      </c>
      <c r="E146" s="64">
        <v>-3.7919593116999284</v>
      </c>
      <c r="F146" s="64">
        <v>-2.881836155155893</v>
      </c>
      <c r="G146" s="64">
        <v>-1.9890565928733936</v>
      </c>
      <c r="H146" s="64">
        <v>-0.1655442487833437</v>
      </c>
      <c r="I146" s="64">
        <v>-33.354949018953874</v>
      </c>
      <c r="J146" s="64">
        <v>3.5922429417944888</v>
      </c>
      <c r="K146" s="64">
        <v>0.9186385702897223</v>
      </c>
      <c r="L146" s="88">
        <f t="shared" si="5"/>
        <v>-39.88661388535381</v>
      </c>
      <c r="M146" s="96">
        <f t="shared" si="6"/>
        <v>-886799.0865130713</v>
      </c>
      <c r="O146" s="65"/>
      <c r="P146" s="66"/>
      <c r="Q146" s="67"/>
      <c r="R146" s="67"/>
      <c r="S146" s="68"/>
      <c r="T146" s="68"/>
      <c r="U146" s="69"/>
      <c r="V146" s="70"/>
      <c r="W146" s="71"/>
    </row>
    <row r="147" spans="1:23" ht="14.25">
      <c r="A147" s="63">
        <v>420</v>
      </c>
      <c r="B147" s="44" t="s">
        <v>133</v>
      </c>
      <c r="C147" s="61">
        <v>10015</v>
      </c>
      <c r="D147" s="64">
        <v>-2.7491611655125285</v>
      </c>
      <c r="E147" s="64">
        <v>-3.0258378549263254</v>
      </c>
      <c r="F147" s="64">
        <v>-4.484616269920339</v>
      </c>
      <c r="G147" s="64">
        <v>-2.329494100741911</v>
      </c>
      <c r="H147" s="64">
        <v>-0.2132751515692488</v>
      </c>
      <c r="I147" s="64">
        <v>-39.063824150902875</v>
      </c>
      <c r="J147" s="64">
        <v>2.14174590045962</v>
      </c>
      <c r="K147" s="64">
        <v>0.9186385702897223</v>
      </c>
      <c r="L147" s="88">
        <f t="shared" si="5"/>
        <v>-48.80582422282389</v>
      </c>
      <c r="M147" s="96">
        <f t="shared" si="6"/>
        <v>-488790.32959158125</v>
      </c>
      <c r="O147" s="65"/>
      <c r="P147" s="66"/>
      <c r="Q147" s="67"/>
      <c r="R147" s="67"/>
      <c r="S147" s="68"/>
      <c r="T147" s="68"/>
      <c r="U147" s="69"/>
      <c r="V147" s="70"/>
      <c r="W147" s="71"/>
    </row>
    <row r="148" spans="1:23" ht="14.25">
      <c r="A148" s="63">
        <v>421</v>
      </c>
      <c r="B148" s="44" t="s">
        <v>134</v>
      </c>
      <c r="C148" s="38">
        <v>817</v>
      </c>
      <c r="D148" s="64">
        <v>-2.8043146360386895</v>
      </c>
      <c r="E148" s="64">
        <v>-2.694682568028127</v>
      </c>
      <c r="F148" s="64">
        <v>-5.54902031217821</v>
      </c>
      <c r="G148" s="64">
        <v>-2.7033000553351862</v>
      </c>
      <c r="H148" s="64">
        <v>-0.22637461628715677</v>
      </c>
      <c r="I148" s="64">
        <v>-45.332262466390105</v>
      </c>
      <c r="J148" s="64">
        <v>1.3531330886130855</v>
      </c>
      <c r="K148" s="64">
        <v>0.9186385702897223</v>
      </c>
      <c r="L148" s="88">
        <f t="shared" si="5"/>
        <v>-57.03818299535467</v>
      </c>
      <c r="M148" s="96">
        <f t="shared" si="6"/>
        <v>-46600.195507204764</v>
      </c>
      <c r="O148" s="65"/>
      <c r="P148" s="66"/>
      <c r="Q148" s="67"/>
      <c r="R148" s="67"/>
      <c r="S148" s="68"/>
      <c r="T148" s="68"/>
      <c r="U148" s="69"/>
      <c r="V148" s="70"/>
      <c r="W148" s="71"/>
    </row>
    <row r="149" spans="1:23" ht="14.25">
      <c r="A149" s="63">
        <v>422</v>
      </c>
      <c r="B149" s="44" t="s">
        <v>135</v>
      </c>
      <c r="C149" s="61">
        <v>12117</v>
      </c>
      <c r="D149" s="64">
        <v>-2.7533864720012886</v>
      </c>
      <c r="E149" s="64">
        <v>-1.8810412003645856</v>
      </c>
      <c r="F149" s="64">
        <v>-5.374486842973108</v>
      </c>
      <c r="G149" s="64">
        <v>-2.1663193956111324</v>
      </c>
      <c r="H149" s="64">
        <v>-0.21162053865040661</v>
      </c>
      <c r="I149" s="64">
        <v>-36.32750986486365</v>
      </c>
      <c r="J149" s="64">
        <v>0.9791208133193883</v>
      </c>
      <c r="K149" s="64">
        <v>0.9186385702897223</v>
      </c>
      <c r="L149" s="88">
        <f t="shared" si="5"/>
        <v>-46.81660493085506</v>
      </c>
      <c r="M149" s="96">
        <f t="shared" si="6"/>
        <v>-567276.8019471708</v>
      </c>
      <c r="O149" s="65"/>
      <c r="P149" s="66"/>
      <c r="Q149" s="67"/>
      <c r="R149" s="67"/>
      <c r="S149" s="68"/>
      <c r="T149" s="68"/>
      <c r="U149" s="69"/>
      <c r="V149" s="70"/>
      <c r="W149" s="71"/>
    </row>
    <row r="150" spans="1:25" ht="14.25">
      <c r="A150" s="63">
        <v>423</v>
      </c>
      <c r="B150" s="44" t="s">
        <v>392</v>
      </c>
      <c r="C150" s="61">
        <v>19209</v>
      </c>
      <c r="D150" s="64">
        <v>-2.22566383291879</v>
      </c>
      <c r="E150" s="64">
        <v>-4.004630369033249</v>
      </c>
      <c r="F150" s="64">
        <v>-2.7665084514079563</v>
      </c>
      <c r="G150" s="64">
        <v>-2.076196648794955</v>
      </c>
      <c r="H150" s="72">
        <v>-0.16732991235172384</v>
      </c>
      <c r="I150" s="64">
        <v>-34.816220725946216</v>
      </c>
      <c r="J150" s="72">
        <v>3.8482405149359313</v>
      </c>
      <c r="K150" s="64">
        <v>0.9186385702897223</v>
      </c>
      <c r="L150" s="88">
        <f t="shared" si="5"/>
        <v>-41.289670855227236</v>
      </c>
      <c r="M150" s="96">
        <f t="shared" si="6"/>
        <v>-793133.28745806</v>
      </c>
      <c r="O150" s="65"/>
      <c r="P150" s="66"/>
      <c r="Q150" s="67"/>
      <c r="R150" s="67"/>
      <c r="S150" s="68"/>
      <c r="T150" s="68"/>
      <c r="U150" s="69"/>
      <c r="V150" s="70"/>
      <c r="W150" s="71"/>
      <c r="Y150" s="62"/>
    </row>
    <row r="151" spans="1:23" ht="14.25">
      <c r="A151" s="63">
        <v>425</v>
      </c>
      <c r="B151" s="44" t="s">
        <v>393</v>
      </c>
      <c r="C151" s="61">
        <v>9740</v>
      </c>
      <c r="D151" s="64">
        <v>-1.9588531629591992</v>
      </c>
      <c r="E151" s="64">
        <v>-3.9489191354599433</v>
      </c>
      <c r="F151" s="64">
        <v>-2.349473701726835</v>
      </c>
      <c r="G151" s="64">
        <v>-1.8870207098718468</v>
      </c>
      <c r="H151" s="64">
        <v>-0.1411171857679178</v>
      </c>
      <c r="I151" s="64">
        <v>-31.6438857501587</v>
      </c>
      <c r="J151" s="64">
        <v>3.1434524522265974</v>
      </c>
      <c r="K151" s="64">
        <v>0.9186385702897223</v>
      </c>
      <c r="L151" s="88">
        <f t="shared" si="5"/>
        <v>-37.867178623428124</v>
      </c>
      <c r="M151" s="96">
        <f t="shared" si="6"/>
        <v>-368826.3197921899</v>
      </c>
      <c r="O151" s="65"/>
      <c r="P151" s="66"/>
      <c r="Q151" s="67"/>
      <c r="R151" s="67"/>
      <c r="S151" s="68"/>
      <c r="T151" s="68"/>
      <c r="U151" s="69"/>
      <c r="V151" s="70"/>
      <c r="W151" s="71"/>
    </row>
    <row r="152" spans="1:23" ht="14.25">
      <c r="A152" s="63">
        <v>426</v>
      </c>
      <c r="B152" s="44" t="s">
        <v>137</v>
      </c>
      <c r="C152" s="61">
        <v>12335</v>
      </c>
      <c r="D152" s="64">
        <v>-2.72115984917368</v>
      </c>
      <c r="E152" s="64">
        <v>-3.6535986504756215</v>
      </c>
      <c r="F152" s="64">
        <v>-4.150775892772668</v>
      </c>
      <c r="G152" s="64">
        <v>-2.4490906753500488</v>
      </c>
      <c r="H152" s="64">
        <v>-0.1995144435692861</v>
      </c>
      <c r="I152" s="64">
        <v>-41.069366709716256</v>
      </c>
      <c r="J152" s="64">
        <v>2.6187640970260615</v>
      </c>
      <c r="K152" s="64">
        <v>0.9186385702897223</v>
      </c>
      <c r="L152" s="88">
        <f t="shared" si="5"/>
        <v>-50.70610355374178</v>
      </c>
      <c r="M152" s="96">
        <f t="shared" si="6"/>
        <v>-625459.7873354048</v>
      </c>
      <c r="O152" s="65"/>
      <c r="P152" s="66"/>
      <c r="Q152" s="67"/>
      <c r="R152" s="67"/>
      <c r="S152" s="68"/>
      <c r="T152" s="68"/>
      <c r="U152" s="69"/>
      <c r="V152" s="70"/>
      <c r="W152" s="71"/>
    </row>
    <row r="153" spans="1:23" ht="14.25">
      <c r="A153" s="63">
        <v>430</v>
      </c>
      <c r="B153" s="44" t="s">
        <v>138</v>
      </c>
      <c r="C153" s="61">
        <v>16607</v>
      </c>
      <c r="D153" s="64">
        <v>-2.755123540739027</v>
      </c>
      <c r="E153" s="64">
        <v>-2.6903492221113288</v>
      </c>
      <c r="F153" s="64">
        <v>-4.7101449482921485</v>
      </c>
      <c r="G153" s="64">
        <v>-2.733212422980075</v>
      </c>
      <c r="H153" s="64">
        <v>-0.22221649542862532</v>
      </c>
      <c r="I153" s="64">
        <v>-45.83386986228131</v>
      </c>
      <c r="J153" s="64">
        <v>1.879353720084098</v>
      </c>
      <c r="K153" s="64">
        <v>0.9186385702897223</v>
      </c>
      <c r="L153" s="88">
        <f t="shared" si="5"/>
        <v>-56.146924201458695</v>
      </c>
      <c r="M153" s="96">
        <f t="shared" si="6"/>
        <v>-932431.9702136245</v>
      </c>
      <c r="O153" s="65"/>
      <c r="P153" s="66"/>
      <c r="Q153" s="67"/>
      <c r="R153" s="67"/>
      <c r="S153" s="68"/>
      <c r="T153" s="68"/>
      <c r="U153" s="69"/>
      <c r="V153" s="70"/>
      <c r="W153" s="71"/>
    </row>
    <row r="154" spans="1:23" ht="14.25">
      <c r="A154" s="63">
        <v>433</v>
      </c>
      <c r="B154" s="44" t="s">
        <v>139</v>
      </c>
      <c r="C154" s="61">
        <v>8291</v>
      </c>
      <c r="D154" s="64">
        <v>-2.743328680082456</v>
      </c>
      <c r="E154" s="64">
        <v>-3.9361747737511483</v>
      </c>
      <c r="F154" s="64">
        <v>-3.8258706107903646</v>
      </c>
      <c r="G154" s="64">
        <v>-2.5138149180131113</v>
      </c>
      <c r="H154" s="64">
        <v>-0.21882430265946368</v>
      </c>
      <c r="I154" s="64">
        <v>-42.15474247129685</v>
      </c>
      <c r="J154" s="64">
        <v>3.1480901180774645</v>
      </c>
      <c r="K154" s="64">
        <v>0.9186385702897223</v>
      </c>
      <c r="L154" s="88">
        <f t="shared" si="5"/>
        <v>-51.3260270682262</v>
      </c>
      <c r="M154" s="96">
        <f t="shared" si="6"/>
        <v>-425544.09042266343</v>
      </c>
      <c r="O154" s="65"/>
      <c r="P154" s="66"/>
      <c r="Q154" s="67"/>
      <c r="R154" s="67"/>
      <c r="S154" s="68"/>
      <c r="T154" s="68"/>
      <c r="U154" s="69"/>
      <c r="V154" s="70"/>
      <c r="W154" s="71"/>
    </row>
    <row r="155" spans="1:23" ht="14.25">
      <c r="A155" s="63">
        <v>434</v>
      </c>
      <c r="B155" s="44" t="s">
        <v>394</v>
      </c>
      <c r="C155" s="61">
        <v>15480</v>
      </c>
      <c r="D155" s="64">
        <v>-2.6495733020038528</v>
      </c>
      <c r="E155" s="64">
        <v>-3.2459476946900923</v>
      </c>
      <c r="F155" s="64">
        <v>-3.9527661765011586</v>
      </c>
      <c r="G155" s="64">
        <v>-2.469739073542817</v>
      </c>
      <c r="H155" s="64">
        <v>-0.2159334849524867</v>
      </c>
      <c r="I155" s="64">
        <v>-41.415624464025754</v>
      </c>
      <c r="J155" s="64">
        <v>2.7965208876421315</v>
      </c>
      <c r="K155" s="64">
        <v>0.9186385702897223</v>
      </c>
      <c r="L155" s="88">
        <f t="shared" si="5"/>
        <v>-50.23442473778431</v>
      </c>
      <c r="M155" s="96">
        <f t="shared" si="6"/>
        <v>-777628.8949409011</v>
      </c>
      <c r="O155" s="65"/>
      <c r="P155" s="66"/>
      <c r="Q155" s="67"/>
      <c r="R155" s="67"/>
      <c r="S155" s="68"/>
      <c r="T155" s="68"/>
      <c r="U155" s="69"/>
      <c r="V155" s="70"/>
      <c r="W155" s="71"/>
    </row>
    <row r="156" spans="1:23" ht="14.25">
      <c r="A156" s="63">
        <v>435</v>
      </c>
      <c r="B156" s="44" t="s">
        <v>141</v>
      </c>
      <c r="C156" s="38">
        <v>761</v>
      </c>
      <c r="D156" s="64">
        <v>-3.0160197858103683</v>
      </c>
      <c r="E156" s="64">
        <v>-2.552626951471339</v>
      </c>
      <c r="F156" s="64">
        <v>-6.01377620543783</v>
      </c>
      <c r="G156" s="64">
        <v>-2.1016139856534415</v>
      </c>
      <c r="H156" s="64">
        <v>-0.25583985961911704</v>
      </c>
      <c r="I156" s="64">
        <v>-35.24244991326545</v>
      </c>
      <c r="J156" s="64">
        <v>1.4527066141877671</v>
      </c>
      <c r="K156" s="64">
        <v>0.9186385702897223</v>
      </c>
      <c r="L156" s="88">
        <f t="shared" si="5"/>
        <v>-46.81098151678006</v>
      </c>
      <c r="M156" s="96">
        <f t="shared" si="6"/>
        <v>-35623.156934269624</v>
      </c>
      <c r="O156" s="65"/>
      <c r="P156" s="66"/>
      <c r="Q156" s="67"/>
      <c r="R156" s="67"/>
      <c r="S156" s="68"/>
      <c r="T156" s="68"/>
      <c r="U156" s="69"/>
      <c r="V156" s="70"/>
      <c r="W156" s="71"/>
    </row>
    <row r="157" spans="1:23" ht="14.25">
      <c r="A157" s="63">
        <v>436</v>
      </c>
      <c r="B157" s="44" t="s">
        <v>142</v>
      </c>
      <c r="C157" s="61">
        <v>2074</v>
      </c>
      <c r="D157" s="64">
        <v>-2.3232113792647664</v>
      </c>
      <c r="E157" s="64">
        <v>-2.9971828120650947</v>
      </c>
      <c r="F157" s="64">
        <v>-3.7941797113128515</v>
      </c>
      <c r="G157" s="64">
        <v>-2.239955522524186</v>
      </c>
      <c r="H157" s="64">
        <v>-0.1809509069505353</v>
      </c>
      <c r="I157" s="64">
        <v>-37.56233107002102</v>
      </c>
      <c r="J157" s="64">
        <v>2.353144174622354</v>
      </c>
      <c r="K157" s="64">
        <v>0.9186385702897223</v>
      </c>
      <c r="L157" s="88">
        <f t="shared" si="5"/>
        <v>-45.826028657226374</v>
      </c>
      <c r="M157" s="96">
        <f t="shared" si="6"/>
        <v>-95043.1834350875</v>
      </c>
      <c r="O157" s="65"/>
      <c r="P157" s="66"/>
      <c r="Q157" s="67"/>
      <c r="R157" s="67"/>
      <c r="S157" s="68"/>
      <c r="T157" s="68"/>
      <c r="U157" s="69"/>
      <c r="V157" s="70"/>
      <c r="W157" s="71"/>
    </row>
    <row r="158" spans="1:23" ht="14.25">
      <c r="A158" s="63">
        <v>440</v>
      </c>
      <c r="B158" s="44" t="s">
        <v>395</v>
      </c>
      <c r="C158" s="61">
        <v>5107</v>
      </c>
      <c r="D158" s="64">
        <v>-1.9695917960260603</v>
      </c>
      <c r="E158" s="64">
        <v>-3.727625079045027</v>
      </c>
      <c r="F158" s="64">
        <v>-3.2745276714406732</v>
      </c>
      <c r="G158" s="64">
        <v>-2.4257778232309444</v>
      </c>
      <c r="H158" s="64">
        <v>-0.14463934617954416</v>
      </c>
      <c r="I158" s="64">
        <v>-40.67842811264205</v>
      </c>
      <c r="J158" s="64">
        <v>2.993614784280004</v>
      </c>
      <c r="K158" s="64">
        <v>0.9186385702897223</v>
      </c>
      <c r="L158" s="88">
        <f t="shared" si="5"/>
        <v>-48.30833647399457</v>
      </c>
      <c r="M158" s="96">
        <f t="shared" si="6"/>
        <v>-246710.6743726903</v>
      </c>
      <c r="O158" s="65"/>
      <c r="P158" s="66"/>
      <c r="Q158" s="67"/>
      <c r="R158" s="67"/>
      <c r="S158" s="68"/>
      <c r="T158" s="68"/>
      <c r="U158" s="69"/>
      <c r="V158" s="70"/>
      <c r="W158" s="71"/>
    </row>
    <row r="159" spans="1:23" ht="14.25">
      <c r="A159" s="63">
        <v>441</v>
      </c>
      <c r="B159" s="44" t="s">
        <v>144</v>
      </c>
      <c r="C159" s="61">
        <v>4949</v>
      </c>
      <c r="D159" s="64">
        <v>-2.6915702462370104</v>
      </c>
      <c r="E159" s="64">
        <v>-2.9045995988110125</v>
      </c>
      <c r="F159" s="64">
        <v>-4.632026099383938</v>
      </c>
      <c r="G159" s="64">
        <v>-2.487833674575593</v>
      </c>
      <c r="H159" s="64">
        <v>-0.20906555253282091</v>
      </c>
      <c r="I159" s="64">
        <v>-41.719057004421536</v>
      </c>
      <c r="J159" s="64">
        <v>2.1248382083830064</v>
      </c>
      <c r="K159" s="64">
        <v>0.9186385702897223</v>
      </c>
      <c r="L159" s="88">
        <f t="shared" si="5"/>
        <v>-51.60067539728918</v>
      </c>
      <c r="M159" s="96">
        <f t="shared" si="6"/>
        <v>-255371.74254118415</v>
      </c>
      <c r="O159" s="65"/>
      <c r="P159" s="66"/>
      <c r="Q159" s="67"/>
      <c r="R159" s="67"/>
      <c r="S159" s="68"/>
      <c r="T159" s="68"/>
      <c r="U159" s="69"/>
      <c r="V159" s="70"/>
      <c r="W159" s="71"/>
    </row>
    <row r="160" spans="1:23" ht="14.25">
      <c r="A160" s="63">
        <v>442</v>
      </c>
      <c r="B160" s="44" t="s">
        <v>145</v>
      </c>
      <c r="C160" s="61">
        <v>3340</v>
      </c>
      <c r="D160" s="64">
        <v>-2.6971783572621337</v>
      </c>
      <c r="E160" s="64">
        <v>-4.071210709726894</v>
      </c>
      <c r="F160" s="64">
        <v>-3.8299389156187518</v>
      </c>
      <c r="G160" s="64">
        <v>-2.4702104315261733</v>
      </c>
      <c r="H160" s="64">
        <v>-0.19846607042673603</v>
      </c>
      <c r="I160" s="64">
        <v>-41.42352877482358</v>
      </c>
      <c r="J160" s="64">
        <v>3.3543106048372144</v>
      </c>
      <c r="K160" s="64">
        <v>0.9186385702897223</v>
      </c>
      <c r="L160" s="88">
        <f t="shared" si="5"/>
        <v>-50.41758408425733</v>
      </c>
      <c r="M160" s="96">
        <f t="shared" si="6"/>
        <v>-168394.73084141948</v>
      </c>
      <c r="O160" s="65"/>
      <c r="P160" s="66"/>
      <c r="Q160" s="67"/>
      <c r="R160" s="67"/>
      <c r="S160" s="68"/>
      <c r="T160" s="68"/>
      <c r="U160" s="69"/>
      <c r="V160" s="70"/>
      <c r="W160" s="71"/>
    </row>
    <row r="161" spans="1:25" ht="14.25">
      <c r="A161" s="63">
        <v>444</v>
      </c>
      <c r="B161" s="44" t="s">
        <v>396</v>
      </c>
      <c r="C161" s="61">
        <v>47624</v>
      </c>
      <c r="D161" s="64">
        <v>-2.546727504168786</v>
      </c>
      <c r="E161" s="64">
        <v>-3.649281742697691</v>
      </c>
      <c r="F161" s="64">
        <v>-3.2962099536393135</v>
      </c>
      <c r="G161" s="64">
        <v>-2.342239173827085</v>
      </c>
      <c r="H161" s="64">
        <v>-0.19942833967397383</v>
      </c>
      <c r="I161" s="64">
        <v>-39.27754922263886</v>
      </c>
      <c r="J161" s="64">
        <v>3.3696072375434785</v>
      </c>
      <c r="K161" s="64">
        <v>0.9186385702897223</v>
      </c>
      <c r="L161" s="88">
        <f t="shared" si="5"/>
        <v>-47.02319012881251</v>
      </c>
      <c r="M161" s="96">
        <f t="shared" si="6"/>
        <v>-2239432.406694567</v>
      </c>
      <c r="O161" s="65"/>
      <c r="P161" s="66"/>
      <c r="Q161" s="67"/>
      <c r="R161" s="67"/>
      <c r="S161" s="68"/>
      <c r="T161" s="68"/>
      <c r="U161" s="69"/>
      <c r="V161" s="70"/>
      <c r="W161" s="71"/>
      <c r="Y161" s="62"/>
    </row>
    <row r="162" spans="1:23" ht="14.25">
      <c r="A162" s="63">
        <v>445</v>
      </c>
      <c r="B162" s="44" t="s">
        <v>397</v>
      </c>
      <c r="C162" s="61">
        <v>15494</v>
      </c>
      <c r="D162" s="64">
        <v>-2.511621915340499</v>
      </c>
      <c r="E162" s="64">
        <v>-4.08720156113798</v>
      </c>
      <c r="F162" s="64">
        <v>-3.510446691202868</v>
      </c>
      <c r="G162" s="64">
        <v>-2.26761643362803</v>
      </c>
      <c r="H162" s="64">
        <v>-0.19948775650715028</v>
      </c>
      <c r="I162" s="64">
        <v>-38.02618327160856</v>
      </c>
      <c r="J162" s="64">
        <v>3.7024118821792316</v>
      </c>
      <c r="K162" s="64">
        <v>0.9186385702897223</v>
      </c>
      <c r="L162" s="88">
        <f t="shared" si="5"/>
        <v>-45.98150717695613</v>
      </c>
      <c r="M162" s="96">
        <f t="shared" si="6"/>
        <v>-712437.4721997583</v>
      </c>
      <c r="O162" s="65"/>
      <c r="P162" s="66"/>
      <c r="Q162" s="67"/>
      <c r="R162" s="67"/>
      <c r="S162" s="68"/>
      <c r="T162" s="68"/>
      <c r="U162" s="69"/>
      <c r="V162" s="70"/>
      <c r="W162" s="71"/>
    </row>
    <row r="163" spans="1:23" ht="14.25">
      <c r="A163" s="63">
        <v>475</v>
      </c>
      <c r="B163" s="44" t="s">
        <v>398</v>
      </c>
      <c r="C163" s="61">
        <v>5573</v>
      </c>
      <c r="D163" s="64">
        <v>-2.988951870924289</v>
      </c>
      <c r="E163" s="64">
        <v>-4.298960289047101</v>
      </c>
      <c r="F163" s="64">
        <v>-4.577907355650519</v>
      </c>
      <c r="G163" s="64">
        <v>-3.1795337317150536</v>
      </c>
      <c r="H163" s="64">
        <v>-0.22865332023601237</v>
      </c>
      <c r="I163" s="64">
        <v>-53.31833488568328</v>
      </c>
      <c r="J163" s="64">
        <v>2.5473466348354785</v>
      </c>
      <c r="K163" s="64">
        <v>0.9186385702897223</v>
      </c>
      <c r="L163" s="88">
        <f t="shared" si="5"/>
        <v>-65.12635624813106</v>
      </c>
      <c r="M163" s="96">
        <f t="shared" si="6"/>
        <v>-362949.1833708344</v>
      </c>
      <c r="O163" s="65"/>
      <c r="P163" s="66"/>
      <c r="Q163" s="67"/>
      <c r="R163" s="67"/>
      <c r="S163" s="68"/>
      <c r="T163" s="68"/>
      <c r="U163" s="69"/>
      <c r="V163" s="70"/>
      <c r="W163" s="71"/>
    </row>
    <row r="164" spans="1:23" ht="14.25">
      <c r="A164" s="63">
        <v>480</v>
      </c>
      <c r="B164" s="44" t="s">
        <v>148</v>
      </c>
      <c r="C164" s="61">
        <v>2070</v>
      </c>
      <c r="D164" s="64">
        <v>-2.865160908111704</v>
      </c>
      <c r="E164" s="64">
        <v>-4.0665279276821185</v>
      </c>
      <c r="F164" s="64">
        <v>-4.520419417912704</v>
      </c>
      <c r="G164" s="64">
        <v>-3.09048935861308</v>
      </c>
      <c r="H164" s="64">
        <v>-0.21808613265120153</v>
      </c>
      <c r="I164" s="64">
        <v>-51.8251292444348</v>
      </c>
      <c r="J164" s="64">
        <v>2.5140023394085067</v>
      </c>
      <c r="K164" s="64">
        <v>0.9186385702897223</v>
      </c>
      <c r="L164" s="88">
        <f t="shared" si="5"/>
        <v>-63.15317207970738</v>
      </c>
      <c r="M164" s="96">
        <f t="shared" si="6"/>
        <v>-130727.06620499428</v>
      </c>
      <c r="O164" s="65"/>
      <c r="P164" s="66"/>
      <c r="Q164" s="67"/>
      <c r="R164" s="67"/>
      <c r="S164" s="68"/>
      <c r="T164" s="68"/>
      <c r="U164" s="69"/>
      <c r="V164" s="70"/>
      <c r="W164" s="71"/>
    </row>
    <row r="165" spans="1:23" ht="14.25">
      <c r="A165" s="63">
        <v>481</v>
      </c>
      <c r="B165" s="44" t="s">
        <v>149</v>
      </c>
      <c r="C165" s="61">
        <v>9767</v>
      </c>
      <c r="D165" s="64">
        <v>-2.33226680400277</v>
      </c>
      <c r="E165" s="64">
        <v>-4.667262460288253</v>
      </c>
      <c r="F165" s="64">
        <v>-2.6479396799647206</v>
      </c>
      <c r="G165" s="64">
        <v>-2.211899699283806</v>
      </c>
      <c r="H165" s="64">
        <v>-0.16567351090079296</v>
      </c>
      <c r="I165" s="64">
        <v>-37.09185649568233</v>
      </c>
      <c r="J165" s="64">
        <v>4.383974550026004</v>
      </c>
      <c r="K165" s="64">
        <v>0.9186385702897223</v>
      </c>
      <c r="L165" s="88">
        <f t="shared" si="5"/>
        <v>-43.814285529806945</v>
      </c>
      <c r="M165" s="96">
        <f t="shared" si="6"/>
        <v>-427934.1267696244</v>
      </c>
      <c r="O165" s="65"/>
      <c r="P165" s="66"/>
      <c r="Q165" s="67"/>
      <c r="R165" s="67"/>
      <c r="S165" s="68"/>
      <c r="T165" s="68"/>
      <c r="U165" s="69"/>
      <c r="V165" s="70"/>
      <c r="W165" s="71"/>
    </row>
    <row r="166" spans="1:23" ht="14.25">
      <c r="A166" s="63">
        <v>483</v>
      </c>
      <c r="B166" s="44" t="s">
        <v>150</v>
      </c>
      <c r="C166" s="61">
        <v>1150</v>
      </c>
      <c r="D166" s="64">
        <v>-2.766362256107852</v>
      </c>
      <c r="E166" s="64">
        <v>-2.590065480092919</v>
      </c>
      <c r="F166" s="64">
        <v>-4.943274399682805</v>
      </c>
      <c r="G166" s="64">
        <v>-2.891815042702239</v>
      </c>
      <c r="H166" s="64">
        <v>-0.21253668685800867</v>
      </c>
      <c r="I166" s="64">
        <v>-48.49351379300685</v>
      </c>
      <c r="J166" s="64">
        <v>1.3364592747321904</v>
      </c>
      <c r="K166" s="64">
        <v>0.9186385702897223</v>
      </c>
      <c r="L166" s="88">
        <f t="shared" si="5"/>
        <v>-59.642469813428754</v>
      </c>
      <c r="M166" s="96">
        <f t="shared" si="6"/>
        <v>-68588.84028544306</v>
      </c>
      <c r="O166" s="65"/>
      <c r="P166" s="66"/>
      <c r="Q166" s="67"/>
      <c r="R166" s="67"/>
      <c r="S166" s="68"/>
      <c r="T166" s="68"/>
      <c r="U166" s="69"/>
      <c r="V166" s="70"/>
      <c r="W166" s="71"/>
    </row>
    <row r="167" spans="1:25" ht="14.25">
      <c r="A167" s="63">
        <v>484</v>
      </c>
      <c r="B167" s="44" t="s">
        <v>399</v>
      </c>
      <c r="C167" s="61">
        <v>3246</v>
      </c>
      <c r="D167" s="64">
        <v>-2.7628236530209813</v>
      </c>
      <c r="E167" s="64">
        <v>-2.4735683882587947</v>
      </c>
      <c r="F167" s="64">
        <v>-4.880846479332562</v>
      </c>
      <c r="G167" s="64">
        <v>-2.3227634900851535</v>
      </c>
      <c r="H167" s="64">
        <v>-0.22740835310670807</v>
      </c>
      <c r="I167" s="64">
        <v>-38.950956987581854</v>
      </c>
      <c r="J167" s="64">
        <v>1.5408987838324335</v>
      </c>
      <c r="K167" s="64">
        <v>0.9186385702897223</v>
      </c>
      <c r="L167" s="88">
        <f t="shared" si="5"/>
        <v>-49.1588299972639</v>
      </c>
      <c r="M167" s="96">
        <f t="shared" si="6"/>
        <v>-159569.56217111862</v>
      </c>
      <c r="O167" s="65"/>
      <c r="P167" s="66"/>
      <c r="Q167" s="67"/>
      <c r="R167" s="67"/>
      <c r="S167" s="68"/>
      <c r="T167" s="68"/>
      <c r="U167" s="69"/>
      <c r="V167" s="70"/>
      <c r="W167" s="71"/>
      <c r="Y167" s="62"/>
    </row>
    <row r="168" spans="1:23" ht="14.25">
      <c r="A168" s="63">
        <v>489</v>
      </c>
      <c r="B168" s="44" t="s">
        <v>152</v>
      </c>
      <c r="C168" s="61">
        <v>2123</v>
      </c>
      <c r="D168" s="64">
        <v>-3.0724975320387204</v>
      </c>
      <c r="E168" s="64">
        <v>-2.501005291658259</v>
      </c>
      <c r="F168" s="64">
        <v>-5.6728111812209505</v>
      </c>
      <c r="G168" s="64">
        <v>-2.2480445438804515</v>
      </c>
      <c r="H168" s="64">
        <v>-0.2500433300543618</v>
      </c>
      <c r="I168" s="64">
        <v>-37.69797773584147</v>
      </c>
      <c r="J168" s="64">
        <v>1.4732848026152514</v>
      </c>
      <c r="K168" s="64">
        <v>0.9186385702897223</v>
      </c>
      <c r="L168" s="88">
        <f t="shared" si="5"/>
        <v>-49.05045624178924</v>
      </c>
      <c r="M168" s="96">
        <f t="shared" si="6"/>
        <v>-104134.11860131857</v>
      </c>
      <c r="O168" s="65"/>
      <c r="P168" s="66"/>
      <c r="Q168" s="67"/>
      <c r="R168" s="67"/>
      <c r="S168" s="68"/>
      <c r="T168" s="68"/>
      <c r="U168" s="69"/>
      <c r="V168" s="70"/>
      <c r="W168" s="71"/>
    </row>
    <row r="169" spans="1:25" ht="14.25">
      <c r="A169" s="63">
        <v>491</v>
      </c>
      <c r="B169" s="44" t="s">
        <v>400</v>
      </c>
      <c r="C169" s="61">
        <v>54605</v>
      </c>
      <c r="D169" s="64">
        <v>-2.45959146993507</v>
      </c>
      <c r="E169" s="64">
        <v>-3.3368941768068283</v>
      </c>
      <c r="F169" s="64">
        <v>-4.0460755216708355</v>
      </c>
      <c r="G169" s="64">
        <v>-2.3989121684317256</v>
      </c>
      <c r="H169" s="64">
        <v>-0.19078044186040208</v>
      </c>
      <c r="I169" s="64">
        <v>-40.22791174754746</v>
      </c>
      <c r="J169" s="64">
        <v>2.563534466346985</v>
      </c>
      <c r="K169" s="64">
        <v>0.9186385702897223</v>
      </c>
      <c r="L169" s="88">
        <f t="shared" si="5"/>
        <v>-49.17799248961561</v>
      </c>
      <c r="M169" s="96">
        <f t="shared" si="6"/>
        <v>-2685364.2798954607</v>
      </c>
      <c r="O169" s="65"/>
      <c r="P169" s="66"/>
      <c r="Q169" s="67"/>
      <c r="R169" s="67"/>
      <c r="S169" s="68"/>
      <c r="T169" s="68"/>
      <c r="U169" s="69"/>
      <c r="V169" s="70"/>
      <c r="W169" s="71"/>
      <c r="Y169" s="62"/>
    </row>
    <row r="170" spans="1:23" ht="14.25">
      <c r="A170" s="63">
        <v>494</v>
      </c>
      <c r="B170" s="44" t="s">
        <v>153</v>
      </c>
      <c r="C170" s="61">
        <v>8986</v>
      </c>
      <c r="D170" s="64">
        <v>-2.249271271728138</v>
      </c>
      <c r="E170" s="64">
        <v>-3.8479161094191485</v>
      </c>
      <c r="F170" s="64">
        <v>-3.273257859504382</v>
      </c>
      <c r="G170" s="64">
        <v>-2.172485981597944</v>
      </c>
      <c r="H170" s="64">
        <v>-0.1782000907358015</v>
      </c>
      <c r="I170" s="64">
        <v>-36.43091876833479</v>
      </c>
      <c r="J170" s="64">
        <v>2.661557907213504</v>
      </c>
      <c r="K170" s="64">
        <v>0.9186385702897223</v>
      </c>
      <c r="L170" s="88">
        <f t="shared" si="5"/>
        <v>-44.571853603816976</v>
      </c>
      <c r="M170" s="96">
        <f t="shared" si="6"/>
        <v>-400522.67648389935</v>
      </c>
      <c r="O170" s="65"/>
      <c r="P170" s="66"/>
      <c r="Q170" s="67"/>
      <c r="R170" s="67"/>
      <c r="S170" s="68"/>
      <c r="T170" s="68"/>
      <c r="U170" s="69"/>
      <c r="V170" s="70"/>
      <c r="W170" s="71"/>
    </row>
    <row r="171" spans="1:23" ht="14.25">
      <c r="A171" s="63">
        <v>495</v>
      </c>
      <c r="B171" s="44" t="s">
        <v>154</v>
      </c>
      <c r="C171" s="61">
        <v>1763</v>
      </c>
      <c r="D171" s="64">
        <v>-3.097786655284182</v>
      </c>
      <c r="E171" s="64">
        <v>-2.7913354578426235</v>
      </c>
      <c r="F171" s="64">
        <v>-5.954894119062388</v>
      </c>
      <c r="G171" s="64">
        <v>-2.5918940816502207</v>
      </c>
      <c r="H171" s="64">
        <v>-0.24151145488401876</v>
      </c>
      <c r="I171" s="64">
        <v>-43.46406998459607</v>
      </c>
      <c r="J171" s="64">
        <v>1.6900076856294903</v>
      </c>
      <c r="K171" s="64">
        <v>0.9186385702897223</v>
      </c>
      <c r="L171" s="88">
        <f t="shared" si="5"/>
        <v>-55.532845497400295</v>
      </c>
      <c r="M171" s="96">
        <f t="shared" si="6"/>
        <v>-97904.40661191673</v>
      </c>
      <c r="O171" s="65"/>
      <c r="P171" s="66"/>
      <c r="Q171" s="67"/>
      <c r="R171" s="67"/>
      <c r="S171" s="68"/>
      <c r="T171" s="68"/>
      <c r="U171" s="69"/>
      <c r="V171" s="70"/>
      <c r="W171" s="71"/>
    </row>
    <row r="172" spans="1:23" ht="14.25">
      <c r="A172" s="63">
        <v>498</v>
      </c>
      <c r="B172" s="44" t="s">
        <v>155</v>
      </c>
      <c r="C172" s="61">
        <v>2375</v>
      </c>
      <c r="D172" s="64">
        <v>-2.5856884175910504</v>
      </c>
      <c r="E172" s="64">
        <v>-2.7263847158872827</v>
      </c>
      <c r="F172" s="64">
        <v>-4.202485958151661</v>
      </c>
      <c r="G172" s="64">
        <v>-2.864628031051281</v>
      </c>
      <c r="H172" s="64">
        <v>-0.2069265896083954</v>
      </c>
      <c r="I172" s="64">
        <v>-48.03760852070615</v>
      </c>
      <c r="J172" s="64">
        <v>1.9527360630990014</v>
      </c>
      <c r="K172" s="64">
        <v>0.9186385702897223</v>
      </c>
      <c r="L172" s="88">
        <f t="shared" si="5"/>
        <v>-57.75234759960709</v>
      </c>
      <c r="M172" s="96">
        <f t="shared" si="6"/>
        <v>-137161.82554906685</v>
      </c>
      <c r="O172" s="65"/>
      <c r="P172" s="66"/>
      <c r="Q172" s="67"/>
      <c r="R172" s="67"/>
      <c r="S172" s="68"/>
      <c r="T172" s="68"/>
      <c r="U172" s="69"/>
      <c r="V172" s="70"/>
      <c r="W172" s="71"/>
    </row>
    <row r="173" spans="1:23" ht="14.25">
      <c r="A173" s="63">
        <v>499</v>
      </c>
      <c r="B173" s="44" t="s">
        <v>401</v>
      </c>
      <c r="C173" s="61">
        <v>19287</v>
      </c>
      <c r="D173" s="64">
        <v>-2.5588113835095987</v>
      </c>
      <c r="E173" s="64">
        <v>-4.095867534755744</v>
      </c>
      <c r="F173" s="64">
        <v>-3.1816869324928274</v>
      </c>
      <c r="G173" s="64">
        <v>-2.478464465927714</v>
      </c>
      <c r="H173" s="64">
        <v>-0.19275810987861006</v>
      </c>
      <c r="I173" s="64">
        <v>-41.561942582480185</v>
      </c>
      <c r="J173" s="64">
        <v>3.359447080306498</v>
      </c>
      <c r="K173" s="64">
        <v>0.9186385702897223</v>
      </c>
      <c r="L173" s="88">
        <f t="shared" si="5"/>
        <v>-49.79144535844846</v>
      </c>
      <c r="M173" s="96">
        <f t="shared" si="6"/>
        <v>-960327.6066283955</v>
      </c>
      <c r="O173" s="65"/>
      <c r="P173" s="66"/>
      <c r="Q173" s="67"/>
      <c r="R173" s="67"/>
      <c r="S173" s="68"/>
      <c r="T173" s="68"/>
      <c r="U173" s="69"/>
      <c r="V173" s="70"/>
      <c r="W173" s="71"/>
    </row>
    <row r="174" spans="1:23" ht="14.25">
      <c r="A174" s="63">
        <v>500</v>
      </c>
      <c r="B174" s="44" t="s">
        <v>157</v>
      </c>
      <c r="C174" s="61">
        <v>9700</v>
      </c>
      <c r="D174" s="64">
        <v>-2.1135637986790763</v>
      </c>
      <c r="E174" s="64">
        <v>-3.537976042394966</v>
      </c>
      <c r="F174" s="64">
        <v>-2.647108782722838</v>
      </c>
      <c r="G174" s="64">
        <v>-1.9602304926666985</v>
      </c>
      <c r="H174" s="64">
        <v>-0.16292367167611146</v>
      </c>
      <c r="I174" s="64">
        <v>-32.87155749241084</v>
      </c>
      <c r="J174" s="64">
        <v>3.428831421033605</v>
      </c>
      <c r="K174" s="64">
        <v>0.9186385702897223</v>
      </c>
      <c r="L174" s="88">
        <f t="shared" si="5"/>
        <v>-38.945890289227194</v>
      </c>
      <c r="M174" s="96">
        <f t="shared" si="6"/>
        <v>-377775.13580550376</v>
      </c>
      <c r="O174" s="65"/>
      <c r="P174" s="66"/>
      <c r="Q174" s="67"/>
      <c r="R174" s="67"/>
      <c r="S174" s="68"/>
      <c r="T174" s="68"/>
      <c r="U174" s="69"/>
      <c r="V174" s="70"/>
      <c r="W174" s="71"/>
    </row>
    <row r="175" spans="1:23" ht="14.25">
      <c r="A175" s="63">
        <v>503</v>
      </c>
      <c r="B175" s="44" t="s">
        <v>158</v>
      </c>
      <c r="C175" s="61">
        <v>7917</v>
      </c>
      <c r="D175" s="64">
        <v>-2.8050254817697944</v>
      </c>
      <c r="E175" s="64">
        <v>-4.138477747022283</v>
      </c>
      <c r="F175" s="64">
        <v>-4.105828176724934</v>
      </c>
      <c r="G175" s="64">
        <v>-2.6486005176442777</v>
      </c>
      <c r="H175" s="64">
        <v>-0.2121372100311989</v>
      </c>
      <c r="I175" s="64">
        <v>-44.414993295881025</v>
      </c>
      <c r="J175" s="64">
        <v>3.087350078171646</v>
      </c>
      <c r="K175" s="64">
        <v>0.9186385702897223</v>
      </c>
      <c r="L175" s="88">
        <f t="shared" si="5"/>
        <v>-54.31907378061214</v>
      </c>
      <c r="M175" s="96">
        <f t="shared" si="6"/>
        <v>-430044.10712110635</v>
      </c>
      <c r="O175" s="65"/>
      <c r="P175" s="66"/>
      <c r="Q175" s="67"/>
      <c r="R175" s="67"/>
      <c r="S175" s="68"/>
      <c r="T175" s="68"/>
      <c r="U175" s="69"/>
      <c r="V175" s="70"/>
      <c r="W175" s="71"/>
    </row>
    <row r="176" spans="1:23" ht="14.25">
      <c r="A176" s="63">
        <v>504</v>
      </c>
      <c r="B176" s="44" t="s">
        <v>402</v>
      </c>
      <c r="C176" s="61">
        <v>1985</v>
      </c>
      <c r="D176" s="64">
        <v>-3.0191408055504523</v>
      </c>
      <c r="E176" s="64">
        <v>-4.110179477225539</v>
      </c>
      <c r="F176" s="64">
        <v>-5.0079087735201036</v>
      </c>
      <c r="G176" s="64">
        <v>-2.864735727883157</v>
      </c>
      <c r="H176" s="64">
        <v>-0.2319388782375308</v>
      </c>
      <c r="I176" s="64">
        <v>-48.03941451373301</v>
      </c>
      <c r="J176" s="64">
        <v>2.5129852021677808</v>
      </c>
      <c r="K176" s="64">
        <v>0.9186385702897223</v>
      </c>
      <c r="L176" s="88">
        <f t="shared" si="5"/>
        <v>-59.84169440369228</v>
      </c>
      <c r="M176" s="96">
        <f t="shared" si="6"/>
        <v>-118785.76339132918</v>
      </c>
      <c r="O176" s="65"/>
      <c r="P176" s="66"/>
      <c r="Q176" s="67"/>
      <c r="R176" s="67"/>
      <c r="S176" s="68"/>
      <c r="T176" s="68"/>
      <c r="U176" s="69"/>
      <c r="V176" s="70"/>
      <c r="W176" s="71"/>
    </row>
    <row r="177" spans="1:23" ht="14.25">
      <c r="A177" s="63">
        <v>505</v>
      </c>
      <c r="B177" s="44" t="s">
        <v>160</v>
      </c>
      <c r="C177" s="61">
        <v>20621</v>
      </c>
      <c r="D177" s="64">
        <v>-2.556467098365058</v>
      </c>
      <c r="E177" s="64">
        <v>-4.7226837714705265</v>
      </c>
      <c r="F177" s="64">
        <v>-3.016441827061471</v>
      </c>
      <c r="G177" s="64">
        <v>-2.4116916013327176</v>
      </c>
      <c r="H177" s="64">
        <v>-0.19724666073568944</v>
      </c>
      <c r="I177" s="64">
        <v>-40.44221300696409</v>
      </c>
      <c r="J177" s="64">
        <v>4.14765065962231</v>
      </c>
      <c r="K177" s="64">
        <v>0.9186385702897223</v>
      </c>
      <c r="L177" s="88">
        <f t="shared" si="5"/>
        <v>-48.28045473601752</v>
      </c>
      <c r="M177" s="96">
        <f t="shared" si="6"/>
        <v>-995591.2571114172</v>
      </c>
      <c r="O177" s="65"/>
      <c r="P177" s="66"/>
      <c r="Q177" s="67"/>
      <c r="R177" s="67"/>
      <c r="S177" s="68"/>
      <c r="T177" s="68"/>
      <c r="U177" s="69"/>
      <c r="V177" s="70"/>
      <c r="W177" s="71"/>
    </row>
    <row r="178" spans="1:23" ht="14.25">
      <c r="A178" s="63">
        <v>507</v>
      </c>
      <c r="B178" s="44" t="s">
        <v>161</v>
      </c>
      <c r="C178" s="61">
        <v>6266</v>
      </c>
      <c r="D178" s="64">
        <v>-2.7657214572490267</v>
      </c>
      <c r="E178" s="64">
        <v>-2.7487927613498098</v>
      </c>
      <c r="F178" s="64">
        <v>-4.977219198974878</v>
      </c>
      <c r="G178" s="64">
        <v>-2.325511861771572</v>
      </c>
      <c r="H178" s="64">
        <v>-0.21777491210960373</v>
      </c>
      <c r="I178" s="64">
        <v>-38.997045066631024</v>
      </c>
      <c r="J178" s="64">
        <v>1.6825387719951435</v>
      </c>
      <c r="K178" s="64">
        <v>0.9186385702897223</v>
      </c>
      <c r="L178" s="88">
        <f t="shared" si="5"/>
        <v>-49.43088791580105</v>
      </c>
      <c r="M178" s="96">
        <f t="shared" si="6"/>
        <v>-309733.9436804094</v>
      </c>
      <c r="O178" s="65"/>
      <c r="P178" s="66"/>
      <c r="Q178" s="67"/>
      <c r="R178" s="67"/>
      <c r="S178" s="68"/>
      <c r="T178" s="68"/>
      <c r="U178" s="69"/>
      <c r="V178" s="70"/>
      <c r="W178" s="71"/>
    </row>
    <row r="179" spans="1:23" ht="14.25">
      <c r="A179" s="63">
        <v>508</v>
      </c>
      <c r="B179" s="44" t="s">
        <v>403</v>
      </c>
      <c r="C179" s="61">
        <v>10723</v>
      </c>
      <c r="D179" s="64">
        <v>-2.80428005171962</v>
      </c>
      <c r="E179" s="64">
        <v>-2.439584197420356</v>
      </c>
      <c r="F179" s="64">
        <v>-4.49091185613981</v>
      </c>
      <c r="G179" s="64">
        <v>-2.1188674360536845</v>
      </c>
      <c r="H179" s="64">
        <v>-0.2152606062201277</v>
      </c>
      <c r="I179" s="64">
        <v>-35.531777004592605</v>
      </c>
      <c r="J179" s="64">
        <v>1.7337907374327723</v>
      </c>
      <c r="K179" s="64">
        <v>0.9186385702897223</v>
      </c>
      <c r="L179" s="88">
        <f t="shared" si="5"/>
        <v>-44.948251844423716</v>
      </c>
      <c r="M179" s="96">
        <f t="shared" si="6"/>
        <v>-481980.1045277555</v>
      </c>
      <c r="O179" s="65"/>
      <c r="P179" s="66"/>
      <c r="Q179" s="67"/>
      <c r="R179" s="67"/>
      <c r="S179" s="68"/>
      <c r="T179" s="68"/>
      <c r="U179" s="69"/>
      <c r="V179" s="70"/>
      <c r="W179" s="71"/>
    </row>
    <row r="180" spans="1:23" ht="14.25">
      <c r="A180" s="63">
        <v>529</v>
      </c>
      <c r="B180" s="44" t="s">
        <v>404</v>
      </c>
      <c r="C180" s="61">
        <v>18871</v>
      </c>
      <c r="D180" s="64">
        <v>-2.1963462324885894</v>
      </c>
      <c r="E180" s="64">
        <v>-3.5273532318577714</v>
      </c>
      <c r="F180" s="64">
        <v>-2.9209761682040742</v>
      </c>
      <c r="G180" s="64">
        <v>-2.108002584725127</v>
      </c>
      <c r="H180" s="64">
        <v>-0.16273678407405437</v>
      </c>
      <c r="I180" s="64">
        <v>-35.34958180539064</v>
      </c>
      <c r="J180" s="64">
        <v>3.6163957023068445</v>
      </c>
      <c r="K180" s="64">
        <v>0.9186385702897223</v>
      </c>
      <c r="L180" s="88">
        <f t="shared" si="5"/>
        <v>-41.72996253414369</v>
      </c>
      <c r="M180" s="96">
        <f t="shared" si="6"/>
        <v>-787486.1229818255</v>
      </c>
      <c r="O180" s="65"/>
      <c r="P180" s="66"/>
      <c r="Q180" s="67"/>
      <c r="R180" s="67"/>
      <c r="S180" s="68"/>
      <c r="T180" s="68"/>
      <c r="U180" s="69"/>
      <c r="V180" s="70"/>
      <c r="W180" s="71"/>
    </row>
    <row r="181" spans="1:23" ht="14.25">
      <c r="A181" s="63">
        <v>531</v>
      </c>
      <c r="B181" s="44" t="s">
        <v>163</v>
      </c>
      <c r="C181" s="61">
        <v>5651</v>
      </c>
      <c r="D181" s="64">
        <v>-2.5515799123863094</v>
      </c>
      <c r="E181" s="64">
        <v>-3.1166953220017417</v>
      </c>
      <c r="F181" s="64">
        <v>-4.143562957146739</v>
      </c>
      <c r="G181" s="64">
        <v>-2.286596488692477</v>
      </c>
      <c r="H181" s="64">
        <v>-0.19876312256961431</v>
      </c>
      <c r="I181" s="64">
        <v>-38.34446419499698</v>
      </c>
      <c r="J181" s="64">
        <v>2.404827574795884</v>
      </c>
      <c r="K181" s="64">
        <v>0.9186385702897223</v>
      </c>
      <c r="L181" s="88">
        <f t="shared" si="5"/>
        <v>-47.31819585270826</v>
      </c>
      <c r="M181" s="96">
        <f t="shared" si="6"/>
        <v>-267395.12476365437</v>
      </c>
      <c r="O181" s="65"/>
      <c r="P181" s="66"/>
      <c r="Q181" s="67"/>
      <c r="R181" s="67"/>
      <c r="S181" s="68"/>
      <c r="T181" s="68"/>
      <c r="U181" s="69"/>
      <c r="V181" s="70"/>
      <c r="W181" s="71"/>
    </row>
    <row r="182" spans="1:23" ht="14.25">
      <c r="A182" s="63">
        <v>532</v>
      </c>
      <c r="B182" s="44" t="s">
        <v>164</v>
      </c>
      <c r="C182" s="61">
        <v>14890</v>
      </c>
      <c r="D182" s="64">
        <v>-2.5325699643466715</v>
      </c>
      <c r="E182" s="64">
        <v>-3.626787458692905</v>
      </c>
      <c r="F182" s="64">
        <v>-3.698387056364917</v>
      </c>
      <c r="G182" s="64">
        <v>-2.356190510238783</v>
      </c>
      <c r="H182" s="64">
        <v>-0.20121616719598473</v>
      </c>
      <c r="I182" s="64">
        <v>-39.511502402465794</v>
      </c>
      <c r="J182" s="64">
        <v>3.0096433633730815</v>
      </c>
      <c r="K182" s="64">
        <v>0.9186385702897223</v>
      </c>
      <c r="L182" s="88">
        <f t="shared" si="5"/>
        <v>-47.99837162564225</v>
      </c>
      <c r="M182" s="96">
        <f t="shared" si="6"/>
        <v>-714695.7535058131</v>
      </c>
      <c r="O182" s="65"/>
      <c r="P182" s="66"/>
      <c r="Q182" s="67"/>
      <c r="R182" s="67"/>
      <c r="S182" s="68"/>
      <c r="T182" s="68"/>
      <c r="U182" s="69"/>
      <c r="V182" s="70"/>
      <c r="W182" s="71"/>
    </row>
    <row r="183" spans="1:23" ht="14.25">
      <c r="A183" s="63">
        <v>535</v>
      </c>
      <c r="B183" s="44" t="s">
        <v>165</v>
      </c>
      <c r="C183" s="61">
        <v>10945</v>
      </c>
      <c r="D183" s="64">
        <v>-2.5395422253980473</v>
      </c>
      <c r="E183" s="64">
        <v>-3.679809795837815</v>
      </c>
      <c r="F183" s="64">
        <v>-4.3477127136761</v>
      </c>
      <c r="G183" s="64">
        <v>-2.59776172674649</v>
      </c>
      <c r="H183" s="64">
        <v>-0.19447327946570733</v>
      </c>
      <c r="I183" s="64">
        <v>-43.56246587928736</v>
      </c>
      <c r="J183" s="64">
        <v>2.2529246034862935</v>
      </c>
      <c r="K183" s="64">
        <v>0.9186385702897223</v>
      </c>
      <c r="L183" s="88">
        <f t="shared" si="5"/>
        <v>-53.750202446635505</v>
      </c>
      <c r="M183" s="96">
        <f t="shared" si="6"/>
        <v>-588295.9657784256</v>
      </c>
      <c r="O183" s="65"/>
      <c r="P183" s="66"/>
      <c r="Q183" s="67"/>
      <c r="R183" s="67"/>
      <c r="S183" s="68"/>
      <c r="T183" s="68"/>
      <c r="U183" s="69"/>
      <c r="V183" s="70"/>
      <c r="W183" s="71"/>
    </row>
    <row r="184" spans="1:23" ht="14.25">
      <c r="A184" s="63">
        <v>536</v>
      </c>
      <c r="B184" s="44" t="s">
        <v>166</v>
      </c>
      <c r="C184" s="61">
        <v>32847</v>
      </c>
      <c r="D184" s="64">
        <v>-2.2359744091627918</v>
      </c>
      <c r="E184" s="64">
        <v>-3.445850807685954</v>
      </c>
      <c r="F184" s="64">
        <v>-3.024303996526386</v>
      </c>
      <c r="G184" s="64">
        <v>-1.9576567064554644</v>
      </c>
      <c r="H184" s="64">
        <v>-0.1730735577859813</v>
      </c>
      <c r="I184" s="64">
        <v>-32.82839707748399</v>
      </c>
      <c r="J184" s="64">
        <v>3.176829950127953</v>
      </c>
      <c r="K184" s="64">
        <v>0.9186385702897223</v>
      </c>
      <c r="L184" s="88">
        <f t="shared" si="5"/>
        <v>-39.569788034682894</v>
      </c>
      <c r="M184" s="96">
        <f t="shared" si="6"/>
        <v>-1299748.827575229</v>
      </c>
      <c r="O184" s="65"/>
      <c r="P184" s="66"/>
      <c r="Q184" s="67"/>
      <c r="R184" s="67"/>
      <c r="S184" s="68"/>
      <c r="T184" s="68"/>
      <c r="U184" s="69"/>
      <c r="V184" s="70"/>
      <c r="W184" s="71"/>
    </row>
    <row r="185" spans="1:23" ht="14.25">
      <c r="A185" s="63">
        <v>538</v>
      </c>
      <c r="B185" s="44" t="s">
        <v>405</v>
      </c>
      <c r="C185" s="61">
        <v>4844</v>
      </c>
      <c r="D185" s="64">
        <v>-2.610095726819445</v>
      </c>
      <c r="E185" s="64">
        <v>-4.838995168216539</v>
      </c>
      <c r="F185" s="64">
        <v>-3.1920475888826942</v>
      </c>
      <c r="G185" s="64">
        <v>-2.552242192537536</v>
      </c>
      <c r="H185" s="64">
        <v>-0.20055722241654034</v>
      </c>
      <c r="I185" s="64">
        <v>-42.7991383056295</v>
      </c>
      <c r="J185" s="64">
        <v>3.929879920737774</v>
      </c>
      <c r="K185" s="64">
        <v>0.9186385702897223</v>
      </c>
      <c r="L185" s="88">
        <f t="shared" si="5"/>
        <v>-51.34455771347475</v>
      </c>
      <c r="M185" s="96">
        <f t="shared" si="6"/>
        <v>-248713.03756407168</v>
      </c>
      <c r="O185" s="65"/>
      <c r="P185" s="66"/>
      <c r="Q185" s="67"/>
      <c r="R185" s="67"/>
      <c r="S185" s="68"/>
      <c r="T185" s="68"/>
      <c r="U185" s="69"/>
      <c r="V185" s="70"/>
      <c r="W185" s="71"/>
    </row>
    <row r="186" spans="1:23" ht="14.25">
      <c r="A186" s="63">
        <v>541</v>
      </c>
      <c r="B186" s="44" t="s">
        <v>168</v>
      </c>
      <c r="C186" s="61">
        <v>8082</v>
      </c>
      <c r="D186" s="64">
        <v>-2.8339922372433057</v>
      </c>
      <c r="E186" s="64">
        <v>-2.3074080000827784</v>
      </c>
      <c r="F186" s="64">
        <v>-5.260538451394331</v>
      </c>
      <c r="G186" s="64">
        <v>-2.610232753171589</v>
      </c>
      <c r="H186" s="64">
        <v>-0.2268650359123148</v>
      </c>
      <c r="I186" s="64">
        <v>-43.77159539933901</v>
      </c>
      <c r="J186" s="64">
        <v>1.2244073616065176</v>
      </c>
      <c r="K186" s="64">
        <v>0.9186385702897223</v>
      </c>
      <c r="L186" s="88">
        <f t="shared" si="5"/>
        <v>-54.86758594524709</v>
      </c>
      <c r="M186" s="96">
        <f t="shared" si="6"/>
        <v>-443439.82960948703</v>
      </c>
      <c r="O186" s="65"/>
      <c r="P186" s="66"/>
      <c r="Q186" s="67"/>
      <c r="R186" s="67"/>
      <c r="S186" s="68"/>
      <c r="T186" s="68"/>
      <c r="U186" s="69"/>
      <c r="V186" s="70"/>
      <c r="W186" s="71"/>
    </row>
    <row r="187" spans="1:23" ht="14.25">
      <c r="A187" s="63">
        <v>543</v>
      </c>
      <c r="B187" s="44" t="s">
        <v>169</v>
      </c>
      <c r="C187" s="61">
        <v>41577</v>
      </c>
      <c r="D187" s="64">
        <v>-2.298232391473324</v>
      </c>
      <c r="E187" s="64">
        <v>-3.6224909846165723</v>
      </c>
      <c r="F187" s="64">
        <v>-2.4165495994613764</v>
      </c>
      <c r="G187" s="64">
        <v>-2.005150875267259</v>
      </c>
      <c r="H187" s="64">
        <v>-0.1787103086843475</v>
      </c>
      <c r="I187" s="64">
        <v>-33.624837754481774</v>
      </c>
      <c r="J187" s="64">
        <v>3.9715565109711575</v>
      </c>
      <c r="K187" s="64">
        <v>0.9186385702897223</v>
      </c>
      <c r="L187" s="88">
        <f t="shared" si="5"/>
        <v>-39.255776832723775</v>
      </c>
      <c r="M187" s="96">
        <f t="shared" si="6"/>
        <v>-1632137.4333741565</v>
      </c>
      <c r="O187" s="65"/>
      <c r="P187" s="66"/>
      <c r="Q187" s="67"/>
      <c r="R187" s="67"/>
      <c r="S187" s="68"/>
      <c r="T187" s="68"/>
      <c r="U187" s="69"/>
      <c r="V187" s="70"/>
      <c r="W187" s="71"/>
    </row>
    <row r="188" spans="1:23" ht="14.25">
      <c r="A188" s="63">
        <v>545</v>
      </c>
      <c r="B188" s="44" t="s">
        <v>406</v>
      </c>
      <c r="C188" s="61">
        <v>9389</v>
      </c>
      <c r="D188" s="64">
        <v>-2.8515834630336503</v>
      </c>
      <c r="E188" s="64">
        <v>-3.5724089857496315</v>
      </c>
      <c r="F188" s="64">
        <v>-5.1518692346332084</v>
      </c>
      <c r="G188" s="64">
        <v>-3.5257808089832894</v>
      </c>
      <c r="H188" s="64">
        <v>-0.22416229299211868</v>
      </c>
      <c r="I188" s="64">
        <v>-59.12463202756602</v>
      </c>
      <c r="J188" s="64">
        <v>1.776229500806541</v>
      </c>
      <c r="K188" s="64">
        <v>0.9186385702897223</v>
      </c>
      <c r="L188" s="88">
        <f t="shared" si="5"/>
        <v>-71.75556874186167</v>
      </c>
      <c r="M188" s="96">
        <f t="shared" si="6"/>
        <v>-673713.0349173392</v>
      </c>
      <c r="O188" s="65"/>
      <c r="P188" s="66"/>
      <c r="Q188" s="67"/>
      <c r="R188" s="67"/>
      <c r="S188" s="68"/>
      <c r="T188" s="68"/>
      <c r="U188" s="69"/>
      <c r="V188" s="70"/>
      <c r="W188" s="71"/>
    </row>
    <row r="189" spans="1:23" ht="14.25">
      <c r="A189" s="63">
        <v>560</v>
      </c>
      <c r="B189" s="44" t="s">
        <v>171</v>
      </c>
      <c r="C189" s="61">
        <v>16288</v>
      </c>
      <c r="D189" s="64">
        <v>-2.6912822114502535</v>
      </c>
      <c r="E189" s="64">
        <v>-3.5540252627748483</v>
      </c>
      <c r="F189" s="64">
        <v>-4.152579356209762</v>
      </c>
      <c r="G189" s="64">
        <v>-2.5420451364206005</v>
      </c>
      <c r="H189" s="64">
        <v>-0.20956677287099085</v>
      </c>
      <c r="I189" s="64">
        <v>-42.628141518437815</v>
      </c>
      <c r="J189" s="64">
        <v>2.753808641863721</v>
      </c>
      <c r="K189" s="64">
        <v>0.9186385702897223</v>
      </c>
      <c r="L189" s="88">
        <f t="shared" si="5"/>
        <v>-52.105193046010825</v>
      </c>
      <c r="M189" s="96">
        <f t="shared" si="6"/>
        <v>-848689.3843334243</v>
      </c>
      <c r="O189" s="65"/>
      <c r="P189" s="66"/>
      <c r="Q189" s="67"/>
      <c r="R189" s="67"/>
      <c r="S189" s="68"/>
      <c r="T189" s="68"/>
      <c r="U189" s="69"/>
      <c r="V189" s="70"/>
      <c r="W189" s="71"/>
    </row>
    <row r="190" spans="1:23" ht="14.25">
      <c r="A190" s="63">
        <v>561</v>
      </c>
      <c r="B190" s="44" t="s">
        <v>172</v>
      </c>
      <c r="C190" s="61">
        <v>1417</v>
      </c>
      <c r="D190" s="64">
        <v>-2.687963707037715</v>
      </c>
      <c r="E190" s="64">
        <v>-3.1073474355384336</v>
      </c>
      <c r="F190" s="64">
        <v>-4.536420324614843</v>
      </c>
      <c r="G190" s="64">
        <v>-3.3143543252592638</v>
      </c>
      <c r="H190" s="64">
        <v>-0.21076320238884383</v>
      </c>
      <c r="I190" s="64">
        <v>-55.57917253127082</v>
      </c>
      <c r="J190" s="64">
        <v>1.9980123243312657</v>
      </c>
      <c r="K190" s="64">
        <v>0.9186385702897223</v>
      </c>
      <c r="L190" s="88">
        <f t="shared" si="5"/>
        <v>-66.51937063148894</v>
      </c>
      <c r="M190" s="96">
        <f t="shared" si="6"/>
        <v>-94257.94818481983</v>
      </c>
      <c r="O190" s="65"/>
      <c r="P190" s="66"/>
      <c r="Q190" s="67"/>
      <c r="R190" s="67"/>
      <c r="S190" s="68"/>
      <c r="T190" s="68"/>
      <c r="U190" s="69"/>
      <c r="V190" s="70"/>
      <c r="W190" s="71"/>
    </row>
    <row r="191" spans="1:23" ht="14.25">
      <c r="A191" s="63">
        <v>562</v>
      </c>
      <c r="B191" s="44" t="s">
        <v>173</v>
      </c>
      <c r="C191" s="61">
        <v>9579</v>
      </c>
      <c r="D191" s="64">
        <v>-2.882201463820637</v>
      </c>
      <c r="E191" s="64">
        <v>-3.366355071213784</v>
      </c>
      <c r="F191" s="64">
        <v>-4.670449837709345</v>
      </c>
      <c r="G191" s="64">
        <v>-2.5468318454589993</v>
      </c>
      <c r="H191" s="64">
        <v>-0.21482494159087806</v>
      </c>
      <c r="I191" s="64">
        <v>-42.7084109469279</v>
      </c>
      <c r="J191" s="64">
        <v>2.467234680850068</v>
      </c>
      <c r="K191" s="64">
        <v>0.9186385702897223</v>
      </c>
      <c r="L191" s="88">
        <f t="shared" si="5"/>
        <v>-53.00320085558175</v>
      </c>
      <c r="M191" s="96">
        <f t="shared" si="6"/>
        <v>-507717.6609956176</v>
      </c>
      <c r="O191" s="65"/>
      <c r="P191" s="66"/>
      <c r="Q191" s="67"/>
      <c r="R191" s="67"/>
      <c r="S191" s="68"/>
      <c r="T191" s="68"/>
      <c r="U191" s="69"/>
      <c r="V191" s="70"/>
      <c r="W191" s="71"/>
    </row>
    <row r="192" spans="1:23" ht="14.25">
      <c r="A192" s="63">
        <v>563</v>
      </c>
      <c r="B192" s="44" t="s">
        <v>174</v>
      </c>
      <c r="C192" s="61">
        <v>7725</v>
      </c>
      <c r="D192" s="64">
        <v>-2.698845594590132</v>
      </c>
      <c r="E192" s="64">
        <v>-2.9672594820481977</v>
      </c>
      <c r="F192" s="64">
        <v>-4.279468098891067</v>
      </c>
      <c r="G192" s="64">
        <v>-2.3792338788546004</v>
      </c>
      <c r="H192" s="64">
        <v>-0.21149312834582704</v>
      </c>
      <c r="I192" s="64">
        <v>-39.89792196848489</v>
      </c>
      <c r="J192" s="64">
        <v>1.9494109593564246</v>
      </c>
      <c r="K192" s="64">
        <v>0.9186385702897223</v>
      </c>
      <c r="L192" s="88">
        <f t="shared" si="5"/>
        <v>-49.56617262156856</v>
      </c>
      <c r="M192" s="96">
        <f t="shared" si="6"/>
        <v>-382898.68350161717</v>
      </c>
      <c r="O192" s="65"/>
      <c r="P192" s="66"/>
      <c r="Q192" s="67"/>
      <c r="R192" s="67"/>
      <c r="S192" s="68"/>
      <c r="T192" s="68"/>
      <c r="U192" s="69"/>
      <c r="V192" s="70"/>
      <c r="W192" s="71"/>
    </row>
    <row r="193" spans="1:25" ht="14.25">
      <c r="A193" s="63">
        <v>564</v>
      </c>
      <c r="B193" s="44" t="s">
        <v>407</v>
      </c>
      <c r="C193" s="61">
        <v>196291</v>
      </c>
      <c r="D193" s="64">
        <v>-2.125759939011101</v>
      </c>
      <c r="E193" s="64">
        <v>-2.761719615180767</v>
      </c>
      <c r="F193" s="64">
        <v>-3.3763999512102596</v>
      </c>
      <c r="G193" s="64">
        <v>-2.301672188686423</v>
      </c>
      <c r="H193" s="64">
        <v>-0.15752334792849562</v>
      </c>
      <c r="I193" s="64">
        <v>-38.597272087203145</v>
      </c>
      <c r="J193" s="64">
        <v>2.257261983737735</v>
      </c>
      <c r="K193" s="64">
        <v>0.9186385702897223</v>
      </c>
      <c r="L193" s="88">
        <f t="shared" si="5"/>
        <v>-46.14444657519274</v>
      </c>
      <c r="M193" s="96">
        <f t="shared" si="6"/>
        <v>-9057739.562691158</v>
      </c>
      <c r="O193" s="65"/>
      <c r="P193" s="66"/>
      <c r="Q193" s="67"/>
      <c r="R193" s="67"/>
      <c r="S193" s="68"/>
      <c r="T193" s="68"/>
      <c r="U193" s="69"/>
      <c r="V193" s="70"/>
      <c r="W193" s="71"/>
      <c r="Y193" s="62"/>
    </row>
    <row r="194" spans="1:23" ht="14.25">
      <c r="A194" s="63">
        <v>576</v>
      </c>
      <c r="B194" s="44" t="s">
        <v>175</v>
      </c>
      <c r="C194" s="61">
        <v>3197</v>
      </c>
      <c r="D194" s="64">
        <v>-2.978841871830608</v>
      </c>
      <c r="E194" s="64">
        <v>-2.470972697617579</v>
      </c>
      <c r="F194" s="64">
        <v>-5.512921734516421</v>
      </c>
      <c r="G194" s="64">
        <v>-2.6521671268673397</v>
      </c>
      <c r="H194" s="64">
        <v>-0.2404880422699082</v>
      </c>
      <c r="I194" s="64">
        <v>-44.47480258900622</v>
      </c>
      <c r="J194" s="64">
        <v>1.8470565515988244</v>
      </c>
      <c r="K194" s="64">
        <v>0.9186385702897223</v>
      </c>
      <c r="L194" s="88">
        <f t="shared" si="5"/>
        <v>-55.56449894021952</v>
      </c>
      <c r="M194" s="96">
        <f t="shared" si="6"/>
        <v>-177639.70311188183</v>
      </c>
      <c r="O194" s="65"/>
      <c r="P194" s="66"/>
      <c r="Q194" s="67"/>
      <c r="R194" s="67"/>
      <c r="S194" s="68"/>
      <c r="T194" s="68"/>
      <c r="U194" s="69"/>
      <c r="V194" s="70"/>
      <c r="W194" s="71"/>
    </row>
    <row r="195" spans="1:23" ht="14.25">
      <c r="A195" s="63">
        <v>577</v>
      </c>
      <c r="B195" s="44" t="s">
        <v>408</v>
      </c>
      <c r="C195" s="61">
        <v>10628</v>
      </c>
      <c r="D195" s="64">
        <v>-2.5067210366820323</v>
      </c>
      <c r="E195" s="64">
        <v>-4.31352643937191</v>
      </c>
      <c r="F195" s="64">
        <v>-3.1522362918205635</v>
      </c>
      <c r="G195" s="64">
        <v>-2.3742797904662964</v>
      </c>
      <c r="H195" s="64">
        <v>-0.1923895677001226</v>
      </c>
      <c r="I195" s="64">
        <v>-39.814845717050254</v>
      </c>
      <c r="J195" s="64">
        <v>3.513799215956685</v>
      </c>
      <c r="K195" s="64">
        <v>0.9186385702897223</v>
      </c>
      <c r="L195" s="88">
        <f t="shared" si="5"/>
        <v>-47.921561056844766</v>
      </c>
      <c r="M195" s="96">
        <f t="shared" si="6"/>
        <v>-509310.35091214615</v>
      </c>
      <c r="O195" s="65"/>
      <c r="P195" s="66"/>
      <c r="Q195" s="67"/>
      <c r="R195" s="67"/>
      <c r="S195" s="68"/>
      <c r="T195" s="68"/>
      <c r="U195" s="69"/>
      <c r="V195" s="70"/>
      <c r="W195" s="71"/>
    </row>
    <row r="196" spans="1:23" ht="14.25">
      <c r="A196" s="63">
        <v>578</v>
      </c>
      <c r="B196" s="44" t="s">
        <v>177</v>
      </c>
      <c r="C196" s="61">
        <v>3564</v>
      </c>
      <c r="D196" s="64">
        <v>-3.2819464352679244</v>
      </c>
      <c r="E196" s="64">
        <v>-3.197611703818418</v>
      </c>
      <c r="F196" s="64">
        <v>-5.581252969352917</v>
      </c>
      <c r="G196" s="64">
        <v>-3.0201270868601444</v>
      </c>
      <c r="H196" s="64">
        <v>-0.24951748937533394</v>
      </c>
      <c r="I196" s="64">
        <v>-50.64520807196249</v>
      </c>
      <c r="J196" s="64">
        <v>1.5131117864237096</v>
      </c>
      <c r="K196" s="64">
        <v>0.9186385702897223</v>
      </c>
      <c r="L196" s="88">
        <f t="shared" si="5"/>
        <v>-63.5439133999238</v>
      </c>
      <c r="M196" s="96">
        <f t="shared" si="6"/>
        <v>-226470.50735732843</v>
      </c>
      <c r="O196" s="65"/>
      <c r="P196" s="66"/>
      <c r="Q196" s="67"/>
      <c r="R196" s="67"/>
      <c r="S196" s="68"/>
      <c r="T196" s="68"/>
      <c r="U196" s="69"/>
      <c r="V196" s="70"/>
      <c r="W196" s="71"/>
    </row>
    <row r="197" spans="1:23" ht="14.25">
      <c r="A197" s="63">
        <v>580</v>
      </c>
      <c r="B197" s="44" t="s">
        <v>178</v>
      </c>
      <c r="C197" s="61">
        <v>5373</v>
      </c>
      <c r="D197" s="64">
        <v>-2.8905717523649805</v>
      </c>
      <c r="E197" s="64">
        <v>-2.0728236672993763</v>
      </c>
      <c r="F197" s="64">
        <v>-5.377072211502167</v>
      </c>
      <c r="G197" s="64">
        <v>-2.541923594392481</v>
      </c>
      <c r="H197" s="64">
        <v>-0.22832727089568391</v>
      </c>
      <c r="I197" s="64">
        <v>-42.62610335212013</v>
      </c>
      <c r="J197" s="64">
        <v>1.2345167318781587</v>
      </c>
      <c r="K197" s="64">
        <v>0.9186385702897223</v>
      </c>
      <c r="L197" s="88">
        <f t="shared" si="5"/>
        <v>-53.58366654640694</v>
      </c>
      <c r="M197" s="96">
        <f t="shared" si="6"/>
        <v>-287905.04035384447</v>
      </c>
      <c r="O197" s="65"/>
      <c r="P197" s="66"/>
      <c r="Q197" s="67"/>
      <c r="R197" s="67"/>
      <c r="S197" s="68"/>
      <c r="T197" s="68"/>
      <c r="U197" s="69"/>
      <c r="V197" s="70"/>
      <c r="W197" s="71"/>
    </row>
    <row r="198" spans="1:25" ht="14.25">
      <c r="A198" s="63">
        <v>581</v>
      </c>
      <c r="B198" s="44" t="s">
        <v>179</v>
      </c>
      <c r="C198" s="61">
        <v>6808</v>
      </c>
      <c r="D198" s="64">
        <v>-2.7784592245554975</v>
      </c>
      <c r="E198" s="64">
        <v>-3.0625774257855456</v>
      </c>
      <c r="F198" s="64">
        <v>-4.877640616150255</v>
      </c>
      <c r="G198" s="64">
        <v>-2.595295117754227</v>
      </c>
      <c r="H198" s="64">
        <v>-0.22464922462758885</v>
      </c>
      <c r="I198" s="64">
        <v>-43.521102743878636</v>
      </c>
      <c r="J198" s="64">
        <v>1.5545289987327662</v>
      </c>
      <c r="K198" s="64">
        <v>0.9186385702897223</v>
      </c>
      <c r="L198" s="88">
        <f t="shared" si="5"/>
        <v>-54.586556783729264</v>
      </c>
      <c r="M198" s="96">
        <f t="shared" si="6"/>
        <v>-371625.2785836288</v>
      </c>
      <c r="O198" s="65"/>
      <c r="P198" s="66"/>
      <c r="Q198" s="67"/>
      <c r="R198" s="67"/>
      <c r="S198" s="68"/>
      <c r="T198" s="68"/>
      <c r="U198" s="69"/>
      <c r="V198" s="70"/>
      <c r="W198" s="71"/>
      <c r="Y198" s="62"/>
    </row>
    <row r="199" spans="1:23" ht="14.25">
      <c r="A199" s="63">
        <v>583</v>
      </c>
      <c r="B199" s="44" t="s">
        <v>180</v>
      </c>
      <c r="C199" s="38">
        <v>947</v>
      </c>
      <c r="D199" s="64">
        <v>-2.864994254232791</v>
      </c>
      <c r="E199" s="64">
        <v>-2.4615194636574733</v>
      </c>
      <c r="F199" s="64">
        <v>-5.0122310076273235</v>
      </c>
      <c r="G199" s="64">
        <v>-2.3858167585914067</v>
      </c>
      <c r="H199" s="64">
        <v>-0.2602809764314558</v>
      </c>
      <c r="I199" s="64">
        <v>-40.008311797917486</v>
      </c>
      <c r="J199" s="64">
        <v>1.2527990385418186</v>
      </c>
      <c r="K199" s="64">
        <v>0.9186385702897223</v>
      </c>
      <c r="L199" s="88">
        <f t="shared" si="5"/>
        <v>-50.821716649626396</v>
      </c>
      <c r="M199" s="96">
        <f t="shared" si="6"/>
        <v>-48128.1656671962</v>
      </c>
      <c r="O199" s="65"/>
      <c r="P199" s="66"/>
      <c r="Q199" s="67"/>
      <c r="R199" s="67"/>
      <c r="S199" s="68"/>
      <c r="T199" s="68"/>
      <c r="U199" s="69"/>
      <c r="V199" s="70"/>
      <c r="W199" s="71"/>
    </row>
    <row r="200" spans="1:23" ht="14.25">
      <c r="A200" s="63">
        <v>584</v>
      </c>
      <c r="B200" s="44" t="s">
        <v>181</v>
      </c>
      <c r="C200" s="61">
        <v>2893</v>
      </c>
      <c r="D200" s="64">
        <v>-2.443244746572205</v>
      </c>
      <c r="E200" s="64">
        <v>-2.8201542558910107</v>
      </c>
      <c r="F200" s="64">
        <v>-4.798948807585795</v>
      </c>
      <c r="G200" s="64">
        <v>-2.8431098094396168</v>
      </c>
      <c r="H200" s="64">
        <v>-0.19172438071801973</v>
      </c>
      <c r="I200" s="64">
        <v>-47.67676449675672</v>
      </c>
      <c r="J200" s="64">
        <v>1.5005696430989812</v>
      </c>
      <c r="K200" s="64">
        <v>0.9186385702897223</v>
      </c>
      <c r="L200" s="88">
        <f t="shared" si="5"/>
        <v>-58.354738283574655</v>
      </c>
      <c r="M200" s="96">
        <f t="shared" si="6"/>
        <v>-168820.2578543815</v>
      </c>
      <c r="O200" s="65"/>
      <c r="P200" s="66"/>
      <c r="Q200" s="67"/>
      <c r="R200" s="67"/>
      <c r="S200" s="68"/>
      <c r="T200" s="68"/>
      <c r="U200" s="69"/>
      <c r="V200" s="70"/>
      <c r="W200" s="71"/>
    </row>
    <row r="201" spans="1:23" ht="14.25">
      <c r="A201" s="63">
        <v>588</v>
      </c>
      <c r="B201" s="44" t="s">
        <v>182</v>
      </c>
      <c r="C201" s="61">
        <v>1832</v>
      </c>
      <c r="D201" s="64">
        <v>-3.139279121233943</v>
      </c>
      <c r="E201" s="64">
        <v>-2.7568928418019603</v>
      </c>
      <c r="F201" s="64">
        <v>-6.05592893995512</v>
      </c>
      <c r="G201" s="64">
        <v>-2.6605585245702117</v>
      </c>
      <c r="H201" s="64">
        <v>-0.24827081889945296</v>
      </c>
      <c r="I201" s="64">
        <v>-44.61551987356208</v>
      </c>
      <c r="J201" s="64">
        <v>1.589560272750882</v>
      </c>
      <c r="K201" s="64">
        <v>0.9186385702897223</v>
      </c>
      <c r="L201" s="88">
        <f t="shared" si="5"/>
        <v>-56.968251276982166</v>
      </c>
      <c r="M201" s="96">
        <f t="shared" si="6"/>
        <v>-104365.83633943133</v>
      </c>
      <c r="O201" s="65"/>
      <c r="P201" s="66"/>
      <c r="Q201" s="67"/>
      <c r="R201" s="67"/>
      <c r="S201" s="68"/>
      <c r="T201" s="68"/>
      <c r="U201" s="69"/>
      <c r="V201" s="70"/>
      <c r="W201" s="71"/>
    </row>
    <row r="202" spans="1:23" ht="14.25">
      <c r="A202" s="63">
        <v>592</v>
      </c>
      <c r="B202" s="44" t="s">
        <v>183</v>
      </c>
      <c r="C202" s="61">
        <v>4081</v>
      </c>
      <c r="D202" s="64">
        <v>-2.800972856561115</v>
      </c>
      <c r="E202" s="64">
        <v>-3.9983858183252607</v>
      </c>
      <c r="F202" s="64">
        <v>-4.592458958911197</v>
      </c>
      <c r="G202" s="64">
        <v>-2.44468559111069</v>
      </c>
      <c r="H202" s="64">
        <v>-0.20536337726623222</v>
      </c>
      <c r="I202" s="64">
        <v>-40.99549683554855</v>
      </c>
      <c r="J202" s="64">
        <v>3.0392746718138772</v>
      </c>
      <c r="K202" s="64">
        <v>0.9186385702897223</v>
      </c>
      <c r="L202" s="88">
        <f t="shared" si="5"/>
        <v>-51.079450195619444</v>
      </c>
      <c r="M202" s="96">
        <f t="shared" si="6"/>
        <v>-208455.23624832294</v>
      </c>
      <c r="O202" s="65"/>
      <c r="P202" s="66"/>
      <c r="Q202" s="67"/>
      <c r="R202" s="67"/>
      <c r="S202" s="68"/>
      <c r="T202" s="68"/>
      <c r="U202" s="69"/>
      <c r="V202" s="70"/>
      <c r="W202" s="71"/>
    </row>
    <row r="203" spans="1:25" ht="14.25">
      <c r="A203" s="63">
        <v>593</v>
      </c>
      <c r="B203" s="44" t="s">
        <v>184</v>
      </c>
      <c r="C203" s="61">
        <v>19051</v>
      </c>
      <c r="D203" s="64">
        <v>-2.670514637630939</v>
      </c>
      <c r="E203" s="64">
        <v>-2.807456415092057</v>
      </c>
      <c r="F203" s="64">
        <v>-4.4292908570259115</v>
      </c>
      <c r="G203" s="64">
        <v>-2.539815542170268</v>
      </c>
      <c r="H203" s="64">
        <v>-0.21153015010761023</v>
      </c>
      <c r="I203" s="64">
        <v>-42.59075293793225</v>
      </c>
      <c r="J203" s="64">
        <v>1.7564375714808413</v>
      </c>
      <c r="K203" s="64">
        <v>0.9186385702897223</v>
      </c>
      <c r="L203" s="88">
        <f t="shared" si="5"/>
        <v>-52.574284398188475</v>
      </c>
      <c r="M203" s="96">
        <f t="shared" si="6"/>
        <v>-1001592.6920698886</v>
      </c>
      <c r="O203" s="65"/>
      <c r="P203" s="66"/>
      <c r="Q203" s="67"/>
      <c r="R203" s="67"/>
      <c r="S203" s="68"/>
      <c r="T203" s="68"/>
      <c r="U203" s="69"/>
      <c r="V203" s="70"/>
      <c r="W203" s="71"/>
      <c r="Y203" s="62"/>
    </row>
    <row r="204" spans="1:23" ht="14.25">
      <c r="A204" s="63">
        <v>595</v>
      </c>
      <c r="B204" s="44" t="s">
        <v>185</v>
      </c>
      <c r="C204" s="61">
        <v>4787</v>
      </c>
      <c r="D204" s="64">
        <v>-2.9773252009590956</v>
      </c>
      <c r="E204" s="64">
        <v>-2.948789819616964</v>
      </c>
      <c r="F204" s="64">
        <v>-5.818133170744046</v>
      </c>
      <c r="G204" s="64">
        <v>-2.3758096594309865</v>
      </c>
      <c r="H204" s="64">
        <v>-0.2320730897881299</v>
      </c>
      <c r="I204" s="64">
        <v>-39.84050044276583</v>
      </c>
      <c r="J204" s="64">
        <v>1.487028229996786</v>
      </c>
      <c r="K204" s="64">
        <v>0.9186385702897223</v>
      </c>
      <c r="L204" s="88">
        <f t="shared" si="5"/>
        <v>-51.786964583018545</v>
      </c>
      <c r="M204" s="96">
        <f t="shared" si="6"/>
        <v>-247904.19945890977</v>
      </c>
      <c r="O204" s="65"/>
      <c r="P204" s="66"/>
      <c r="Q204" s="67"/>
      <c r="R204" s="67"/>
      <c r="S204" s="68"/>
      <c r="T204" s="68"/>
      <c r="U204" s="69"/>
      <c r="V204" s="70"/>
      <c r="W204" s="71"/>
    </row>
    <row r="205" spans="1:23" ht="14.25">
      <c r="A205" s="63">
        <v>598</v>
      </c>
      <c r="B205" s="44" t="s">
        <v>409</v>
      </c>
      <c r="C205" s="61">
        <v>19577</v>
      </c>
      <c r="D205" s="64">
        <v>-2.463484606636823</v>
      </c>
      <c r="E205" s="64">
        <v>-3.400147256392093</v>
      </c>
      <c r="F205" s="64">
        <v>-3.9778540031311733</v>
      </c>
      <c r="G205" s="64">
        <v>-2.419705746045946</v>
      </c>
      <c r="H205" s="64">
        <v>-0.18490997410272714</v>
      </c>
      <c r="I205" s="64">
        <v>-40.57660404907823</v>
      </c>
      <c r="J205" s="64">
        <v>2.8586126473266256</v>
      </c>
      <c r="K205" s="64">
        <v>0.9186385702897223</v>
      </c>
      <c r="L205" s="88">
        <f t="shared" si="5"/>
        <v>-49.24545441777064</v>
      </c>
      <c r="M205" s="96">
        <f t="shared" si="6"/>
        <v>-964078.2611366957</v>
      </c>
      <c r="O205" s="65"/>
      <c r="P205" s="66"/>
      <c r="Q205" s="67"/>
      <c r="R205" s="67"/>
      <c r="S205" s="68"/>
      <c r="T205" s="68"/>
      <c r="U205" s="69"/>
      <c r="V205" s="70"/>
      <c r="W205" s="71"/>
    </row>
    <row r="206" spans="1:23" ht="14.25">
      <c r="A206" s="63">
        <v>599</v>
      </c>
      <c r="B206" s="44" t="s">
        <v>410</v>
      </c>
      <c r="C206" s="61">
        <v>11060</v>
      </c>
      <c r="D206" s="64">
        <v>-2.408839569538351</v>
      </c>
      <c r="E206" s="64">
        <v>-3.8874400514957004</v>
      </c>
      <c r="F206" s="64">
        <v>-4.015391480027</v>
      </c>
      <c r="G206" s="64">
        <v>-2.9081616636316117</v>
      </c>
      <c r="H206" s="64">
        <v>-0.1798695437666518</v>
      </c>
      <c r="I206" s="64">
        <v>-48.767634051668644</v>
      </c>
      <c r="J206" s="64">
        <v>2.6012854177534575</v>
      </c>
      <c r="K206" s="64">
        <v>0.9186385702897223</v>
      </c>
      <c r="L206" s="88">
        <f t="shared" si="5"/>
        <v>-58.64741237208478</v>
      </c>
      <c r="M206" s="96">
        <f t="shared" si="6"/>
        <v>-648640.3808352577</v>
      </c>
      <c r="O206" s="65"/>
      <c r="P206" s="66"/>
      <c r="Q206" s="67"/>
      <c r="R206" s="67"/>
      <c r="S206" s="68"/>
      <c r="T206" s="68"/>
      <c r="U206" s="69"/>
      <c r="V206" s="70"/>
      <c r="W206" s="71"/>
    </row>
    <row r="207" spans="1:23" ht="14.25">
      <c r="A207" s="63">
        <v>601</v>
      </c>
      <c r="B207" s="44" t="s">
        <v>188</v>
      </c>
      <c r="C207" s="61">
        <v>4261</v>
      </c>
      <c r="D207" s="64">
        <v>-2.9121126289543953</v>
      </c>
      <c r="E207" s="64">
        <v>-3.10005490459373</v>
      </c>
      <c r="F207" s="64">
        <v>-5.605534927758047</v>
      </c>
      <c r="G207" s="64">
        <v>-2.829952412482641</v>
      </c>
      <c r="H207" s="64">
        <v>-0.22118346801670147</v>
      </c>
      <c r="I207" s="64">
        <v>-47.45612507086281</v>
      </c>
      <c r="J207" s="64">
        <v>1.5820025835526</v>
      </c>
      <c r="K207" s="64">
        <v>0.9186385702897223</v>
      </c>
      <c r="L207" s="88">
        <f t="shared" si="5"/>
        <v>-59.624322258826</v>
      </c>
      <c r="M207" s="96">
        <f t="shared" si="6"/>
        <v>-254059.2371448576</v>
      </c>
      <c r="O207" s="65"/>
      <c r="P207" s="66"/>
      <c r="Q207" s="67"/>
      <c r="R207" s="67"/>
      <c r="S207" s="68"/>
      <c r="T207" s="68"/>
      <c r="U207" s="69"/>
      <c r="V207" s="70"/>
      <c r="W207" s="71"/>
    </row>
    <row r="208" spans="1:23" ht="14.25">
      <c r="A208" s="63">
        <v>604</v>
      </c>
      <c r="B208" s="44" t="s">
        <v>411</v>
      </c>
      <c r="C208" s="61">
        <v>18689</v>
      </c>
      <c r="D208" s="64">
        <v>-2.094004512692863</v>
      </c>
      <c r="E208" s="64">
        <v>-3.1320819653325462</v>
      </c>
      <c r="F208" s="64">
        <v>-2.5550563723946986</v>
      </c>
      <c r="G208" s="64">
        <v>-1.8269778308992997</v>
      </c>
      <c r="H208" s="64">
        <v>-0.15216203105006781</v>
      </c>
      <c r="I208" s="64">
        <v>-30.637012856619066</v>
      </c>
      <c r="J208" s="64">
        <v>3.4315932560884312</v>
      </c>
      <c r="K208" s="64">
        <v>0.9186385702897223</v>
      </c>
      <c r="L208" s="88">
        <f aca="true" t="shared" si="7" ref="L208:L271">SUM(D208:K208)</f>
        <v>-36.04706374261038</v>
      </c>
      <c r="M208" s="96">
        <f t="shared" si="6"/>
        <v>-673683.5742856455</v>
      </c>
      <c r="O208" s="65"/>
      <c r="P208" s="66"/>
      <c r="Q208" s="67"/>
      <c r="R208" s="67"/>
      <c r="S208" s="68"/>
      <c r="T208" s="68"/>
      <c r="U208" s="69"/>
      <c r="V208" s="70"/>
      <c r="W208" s="71"/>
    </row>
    <row r="209" spans="1:23" ht="14.25">
      <c r="A209" s="63">
        <v>607</v>
      </c>
      <c r="B209" s="44" t="s">
        <v>190</v>
      </c>
      <c r="C209" s="61">
        <v>4609</v>
      </c>
      <c r="D209" s="64">
        <v>-2.81053358858024</v>
      </c>
      <c r="E209" s="64">
        <v>-2.809791147855196</v>
      </c>
      <c r="F209" s="64">
        <v>-5.098217814435539</v>
      </c>
      <c r="G209" s="64">
        <v>-2.8531204645039385</v>
      </c>
      <c r="H209" s="64">
        <v>-0.22351631150925666</v>
      </c>
      <c r="I209" s="64">
        <v>-47.84463548168149</v>
      </c>
      <c r="J209" s="64">
        <v>1.4362283736958799</v>
      </c>
      <c r="K209" s="64">
        <v>0.9186385702897223</v>
      </c>
      <c r="L209" s="88">
        <f t="shared" si="7"/>
        <v>-59.284947864580054</v>
      </c>
      <c r="M209" s="96">
        <f aca="true" t="shared" si="8" ref="M209:M272">L209*C209</f>
        <v>-273244.3247078495</v>
      </c>
      <c r="O209" s="65"/>
      <c r="P209" s="66"/>
      <c r="Q209" s="67"/>
      <c r="R209" s="67"/>
      <c r="S209" s="68"/>
      <c r="T209" s="68"/>
      <c r="U209" s="69"/>
      <c r="V209" s="70"/>
      <c r="W209" s="71"/>
    </row>
    <row r="210" spans="1:23" ht="14.25">
      <c r="A210" s="63">
        <v>608</v>
      </c>
      <c r="B210" s="44" t="s">
        <v>412</v>
      </c>
      <c r="C210" s="61">
        <v>2275</v>
      </c>
      <c r="D210" s="64">
        <v>-2.9708056394564135</v>
      </c>
      <c r="E210" s="64">
        <v>-2.7893012862539117</v>
      </c>
      <c r="F210" s="64">
        <v>-5.08515958405445</v>
      </c>
      <c r="G210" s="64">
        <v>-2.6223069047572523</v>
      </c>
      <c r="H210" s="64">
        <v>-0.23687229464100945</v>
      </c>
      <c r="I210" s="64">
        <v>-43.97406963362168</v>
      </c>
      <c r="J210" s="64">
        <v>1.6059669673039796</v>
      </c>
      <c r="K210" s="64">
        <v>0.9186385702897223</v>
      </c>
      <c r="L210" s="88">
        <f t="shared" si="7"/>
        <v>-55.15390980519102</v>
      </c>
      <c r="M210" s="96">
        <f t="shared" si="8"/>
        <v>-125475.14480680958</v>
      </c>
      <c r="O210" s="65"/>
      <c r="P210" s="66"/>
      <c r="Q210" s="67"/>
      <c r="R210" s="67"/>
      <c r="S210" s="68"/>
      <c r="T210" s="68"/>
      <c r="U210" s="69"/>
      <c r="V210" s="70"/>
      <c r="W210" s="71"/>
    </row>
    <row r="211" spans="1:23" ht="14.25">
      <c r="A211" s="63">
        <v>609</v>
      </c>
      <c r="B211" s="44" t="s">
        <v>413</v>
      </c>
      <c r="C211" s="56">
        <v>85418</v>
      </c>
      <c r="D211" s="64">
        <v>-2.3582050934196475</v>
      </c>
      <c r="E211" s="64">
        <v>-2.898806573519434</v>
      </c>
      <c r="F211" s="64">
        <v>-3.8493297867651894</v>
      </c>
      <c r="G211" s="64">
        <v>-2.3966144737002786</v>
      </c>
      <c r="H211" s="72">
        <v>-0.18217850145900635</v>
      </c>
      <c r="I211" s="64">
        <v>-40.189381174358566</v>
      </c>
      <c r="J211" s="72">
        <v>2.450839335883812</v>
      </c>
      <c r="K211" s="64">
        <v>0.9186385702897223</v>
      </c>
      <c r="L211" s="88">
        <f t="shared" si="7"/>
        <v>-48.505037697048586</v>
      </c>
      <c r="M211" s="96">
        <f t="shared" si="8"/>
        <v>-4143203.310006496</v>
      </c>
      <c r="O211" s="65"/>
      <c r="P211" s="66"/>
      <c r="Q211" s="67"/>
      <c r="R211" s="67"/>
      <c r="S211" s="68"/>
      <c r="T211" s="68"/>
      <c r="U211" s="69"/>
      <c r="V211" s="70"/>
      <c r="W211" s="71"/>
    </row>
    <row r="212" spans="1:23" ht="14.25">
      <c r="A212" s="63">
        <v>611</v>
      </c>
      <c r="B212" s="44" t="s">
        <v>414</v>
      </c>
      <c r="C212" s="61">
        <v>5148</v>
      </c>
      <c r="D212" s="64">
        <v>-2.523045494849272</v>
      </c>
      <c r="E212" s="64">
        <v>-4.88027100949909</v>
      </c>
      <c r="F212" s="64">
        <v>-2.7366366517427707</v>
      </c>
      <c r="G212" s="64">
        <v>-2.3374205646853006</v>
      </c>
      <c r="H212" s="64">
        <v>-0.19476715877453862</v>
      </c>
      <c r="I212" s="64">
        <v>-39.196744853953554</v>
      </c>
      <c r="J212" s="64">
        <v>4.425851975289352</v>
      </c>
      <c r="K212" s="64">
        <v>0.9186385702897223</v>
      </c>
      <c r="L212" s="88">
        <f t="shared" si="7"/>
        <v>-46.52439518792545</v>
      </c>
      <c r="M212" s="96">
        <f t="shared" si="8"/>
        <v>-239507.58642744023</v>
      </c>
      <c r="O212" s="65"/>
      <c r="P212" s="66"/>
      <c r="Q212" s="67"/>
      <c r="R212" s="67"/>
      <c r="S212" s="68"/>
      <c r="T212" s="68"/>
      <c r="U212" s="69"/>
      <c r="V212" s="70"/>
      <c r="W212" s="71"/>
    </row>
    <row r="213" spans="1:23" ht="14.25">
      <c r="A213" s="63">
        <v>614</v>
      </c>
      <c r="B213" s="44" t="s">
        <v>193</v>
      </c>
      <c r="C213" s="61">
        <v>3633</v>
      </c>
      <c r="D213" s="64">
        <v>-3.1431698934794974</v>
      </c>
      <c r="E213" s="64">
        <v>-2.281367887777963</v>
      </c>
      <c r="F213" s="64">
        <v>-6.174904949510395</v>
      </c>
      <c r="G213" s="64">
        <v>-2.697236102175192</v>
      </c>
      <c r="H213" s="64">
        <v>-0.25157100717967856</v>
      </c>
      <c r="I213" s="64">
        <v>-45.23057463647636</v>
      </c>
      <c r="J213" s="64">
        <v>0.8535149969496583</v>
      </c>
      <c r="K213" s="64">
        <v>0.9186385702897223</v>
      </c>
      <c r="L213" s="88">
        <f t="shared" si="7"/>
        <v>-58.00667090935971</v>
      </c>
      <c r="M213" s="96">
        <f t="shared" si="8"/>
        <v>-210738.23541370383</v>
      </c>
      <c r="O213" s="65"/>
      <c r="P213" s="66"/>
      <c r="Q213" s="67"/>
      <c r="R213" s="67"/>
      <c r="S213" s="68"/>
      <c r="T213" s="68"/>
      <c r="U213" s="69"/>
      <c r="V213" s="70"/>
      <c r="W213" s="71"/>
    </row>
    <row r="214" spans="1:23" ht="14.25">
      <c r="A214" s="63">
        <v>615</v>
      </c>
      <c r="B214" s="44" t="s">
        <v>194</v>
      </c>
      <c r="C214" s="61">
        <v>8399</v>
      </c>
      <c r="D214" s="64">
        <v>-2.8329944108080007</v>
      </c>
      <c r="E214" s="64">
        <v>-2.559536073910135</v>
      </c>
      <c r="F214" s="64">
        <v>-5.454518519864016</v>
      </c>
      <c r="G214" s="64">
        <v>-2.5026482466206645</v>
      </c>
      <c r="H214" s="64">
        <v>-0.23192907489168313</v>
      </c>
      <c r="I214" s="64">
        <v>-41.96748598179274</v>
      </c>
      <c r="J214" s="64">
        <v>1.1637485251042459</v>
      </c>
      <c r="K214" s="64">
        <v>0.9186385702897223</v>
      </c>
      <c r="L214" s="88">
        <f t="shared" si="7"/>
        <v>-53.46672521249327</v>
      </c>
      <c r="M214" s="96">
        <f t="shared" si="8"/>
        <v>-449067.025059731</v>
      </c>
      <c r="O214" s="65"/>
      <c r="P214" s="66"/>
      <c r="Q214" s="67"/>
      <c r="R214" s="67"/>
      <c r="S214" s="68"/>
      <c r="T214" s="68"/>
      <c r="U214" s="69"/>
      <c r="V214" s="70"/>
      <c r="W214" s="71"/>
    </row>
    <row r="215" spans="1:23" ht="14.25">
      <c r="A215" s="63">
        <v>616</v>
      </c>
      <c r="B215" s="44" t="s">
        <v>195</v>
      </c>
      <c r="C215" s="61">
        <v>2013</v>
      </c>
      <c r="D215" s="64">
        <v>-3.083325834070081</v>
      </c>
      <c r="E215" s="64">
        <v>-3.795674697602638</v>
      </c>
      <c r="F215" s="64">
        <v>-4.065231849409835</v>
      </c>
      <c r="G215" s="64">
        <v>-3.102332834971401</v>
      </c>
      <c r="H215" s="64">
        <v>-0.22063574661552293</v>
      </c>
      <c r="I215" s="64">
        <v>-52.02373523259741</v>
      </c>
      <c r="J215" s="64">
        <v>2.853083896302543</v>
      </c>
      <c r="K215" s="64">
        <v>0.9186385702897223</v>
      </c>
      <c r="L215" s="88">
        <f t="shared" si="7"/>
        <v>-62.519213728674615</v>
      </c>
      <c r="M215" s="96">
        <f t="shared" si="8"/>
        <v>-125851.177235822</v>
      </c>
      <c r="O215" s="65"/>
      <c r="P215" s="66"/>
      <c r="Q215" s="67"/>
      <c r="R215" s="67"/>
      <c r="S215" s="68"/>
      <c r="T215" s="68"/>
      <c r="U215" s="69"/>
      <c r="V215" s="70"/>
      <c r="W215" s="71"/>
    </row>
    <row r="216" spans="1:25" ht="14.25">
      <c r="A216" s="63">
        <v>619</v>
      </c>
      <c r="B216" s="44" t="s">
        <v>196</v>
      </c>
      <c r="C216" s="61">
        <v>3117</v>
      </c>
      <c r="D216" s="64">
        <v>-3.0157413765812904</v>
      </c>
      <c r="E216" s="64">
        <v>-2.2435600886271674</v>
      </c>
      <c r="F216" s="64">
        <v>-5.561263989774734</v>
      </c>
      <c r="G216" s="64">
        <v>-2.9075585640464743</v>
      </c>
      <c r="H216" s="64">
        <v>-0.2368488836531559</v>
      </c>
      <c r="I216" s="64">
        <v>-48.757520535548636</v>
      </c>
      <c r="J216" s="64">
        <v>1.241348754215309</v>
      </c>
      <c r="K216" s="64">
        <v>0.9186385702897223</v>
      </c>
      <c r="L216" s="88">
        <f t="shared" si="7"/>
        <v>-60.56250611372642</v>
      </c>
      <c r="M216" s="96">
        <f t="shared" si="8"/>
        <v>-188773.33155648527</v>
      </c>
      <c r="O216" s="65"/>
      <c r="P216" s="66"/>
      <c r="Q216" s="67"/>
      <c r="R216" s="67"/>
      <c r="S216" s="68"/>
      <c r="T216" s="68"/>
      <c r="U216" s="69"/>
      <c r="V216" s="70"/>
      <c r="W216" s="71"/>
      <c r="Y216" s="62"/>
    </row>
    <row r="217" spans="1:23" ht="14.25">
      <c r="A217" s="63">
        <v>620</v>
      </c>
      <c r="B217" s="44" t="s">
        <v>197</v>
      </c>
      <c r="C217" s="61">
        <v>2824</v>
      </c>
      <c r="D217" s="64">
        <v>-3.1271651966946723</v>
      </c>
      <c r="E217" s="64">
        <v>-2.1094725935600964</v>
      </c>
      <c r="F217" s="64">
        <v>-6.03364555632337</v>
      </c>
      <c r="G217" s="64">
        <v>-2.570978222500612</v>
      </c>
      <c r="H217" s="64">
        <v>-0.2505826903338195</v>
      </c>
      <c r="I217" s="64">
        <v>-43.11332711577955</v>
      </c>
      <c r="J217" s="64">
        <v>0.859323188054655</v>
      </c>
      <c r="K217" s="64">
        <v>0.9186385702897223</v>
      </c>
      <c r="L217" s="88">
        <f t="shared" si="7"/>
        <v>-55.42720961684775</v>
      </c>
      <c r="M217" s="96">
        <f t="shared" si="8"/>
        <v>-156526.43995797803</v>
      </c>
      <c r="O217" s="65"/>
      <c r="P217" s="66"/>
      <c r="Q217" s="67"/>
      <c r="R217" s="67"/>
      <c r="S217" s="68"/>
      <c r="T217" s="68"/>
      <c r="U217" s="69"/>
      <c r="V217" s="70"/>
      <c r="W217" s="71"/>
    </row>
    <row r="218" spans="1:23" ht="14.25">
      <c r="A218" s="63">
        <v>623</v>
      </c>
      <c r="B218" s="44" t="s">
        <v>198</v>
      </c>
      <c r="C218" s="61">
        <v>2306</v>
      </c>
      <c r="D218" s="64">
        <v>-3.074520265526563</v>
      </c>
      <c r="E218" s="64">
        <v>-2.358689292365624</v>
      </c>
      <c r="F218" s="64">
        <v>-6.1359557323099585</v>
      </c>
      <c r="G218" s="64">
        <v>-2.5210022692068965</v>
      </c>
      <c r="H218" s="64">
        <v>-0.26444653020907016</v>
      </c>
      <c r="I218" s="64">
        <v>-42.275268822084925</v>
      </c>
      <c r="J218" s="64">
        <v>2.052090603633727</v>
      </c>
      <c r="K218" s="64">
        <v>0.9186385702897223</v>
      </c>
      <c r="L218" s="88">
        <f t="shared" si="7"/>
        <v>-53.65915373777958</v>
      </c>
      <c r="M218" s="96">
        <f t="shared" si="8"/>
        <v>-123738.00851931972</v>
      </c>
      <c r="O218" s="65"/>
      <c r="P218" s="66"/>
      <c r="Q218" s="67"/>
      <c r="R218" s="67"/>
      <c r="S218" s="68"/>
      <c r="T218" s="68"/>
      <c r="U218" s="69"/>
      <c r="V218" s="70"/>
      <c r="W218" s="71"/>
    </row>
    <row r="219" spans="1:23" ht="14.25">
      <c r="A219" s="63">
        <v>624</v>
      </c>
      <c r="B219" s="44" t="s">
        <v>415</v>
      </c>
      <c r="C219" s="61">
        <v>5354</v>
      </c>
      <c r="D219" s="64">
        <v>-2.536439453994808</v>
      </c>
      <c r="E219" s="64">
        <v>-2.8541999126911133</v>
      </c>
      <c r="F219" s="64">
        <v>-3.5688426404378717</v>
      </c>
      <c r="G219" s="64">
        <v>-2.1384309539525503</v>
      </c>
      <c r="H219" s="64">
        <v>-0.19530399379376215</v>
      </c>
      <c r="I219" s="64">
        <v>-35.85984215089667</v>
      </c>
      <c r="J219" s="64">
        <v>2.8328453995451373</v>
      </c>
      <c r="K219" s="64">
        <v>0.9186385702897223</v>
      </c>
      <c r="L219" s="88">
        <f t="shared" si="7"/>
        <v>-43.401575135931914</v>
      </c>
      <c r="M219" s="96">
        <f t="shared" si="8"/>
        <v>-232372.03327777947</v>
      </c>
      <c r="O219" s="65"/>
      <c r="P219" s="66"/>
      <c r="Q219" s="67"/>
      <c r="R219" s="67"/>
      <c r="S219" s="68"/>
      <c r="T219" s="68"/>
      <c r="U219" s="69"/>
      <c r="V219" s="70"/>
      <c r="W219" s="71"/>
    </row>
    <row r="220" spans="1:23" ht="14.25">
      <c r="A220" s="63">
        <v>625</v>
      </c>
      <c r="B220" s="44" t="s">
        <v>200</v>
      </c>
      <c r="C220" s="61">
        <v>3290</v>
      </c>
      <c r="D220" s="64">
        <v>-2.6669949843802336</v>
      </c>
      <c r="E220" s="64">
        <v>-3.1490157812679853</v>
      </c>
      <c r="F220" s="64">
        <v>-4.277429158414056</v>
      </c>
      <c r="G220" s="64">
        <v>-2.2994153347735615</v>
      </c>
      <c r="H220" s="64">
        <v>-0.21291636531508915</v>
      </c>
      <c r="I220" s="64">
        <v>-38.559426383125924</v>
      </c>
      <c r="J220" s="64">
        <v>1.622736505393909</v>
      </c>
      <c r="K220" s="64">
        <v>0.9186385702897223</v>
      </c>
      <c r="L220" s="88">
        <f t="shared" si="7"/>
        <v>-48.62382293159322</v>
      </c>
      <c r="M220" s="96">
        <f t="shared" si="8"/>
        <v>-159972.3774449417</v>
      </c>
      <c r="O220" s="65"/>
      <c r="P220" s="66"/>
      <c r="Q220" s="67"/>
      <c r="R220" s="67"/>
      <c r="S220" s="68"/>
      <c r="T220" s="68"/>
      <c r="U220" s="69"/>
      <c r="V220" s="70"/>
      <c r="W220" s="71"/>
    </row>
    <row r="221" spans="1:23" ht="14.25">
      <c r="A221" s="63">
        <v>626</v>
      </c>
      <c r="B221" s="44" t="s">
        <v>201</v>
      </c>
      <c r="C221" s="61">
        <v>5562</v>
      </c>
      <c r="D221" s="64">
        <v>-2.756983004209758</v>
      </c>
      <c r="E221" s="64">
        <v>-3.096716188892109</v>
      </c>
      <c r="F221" s="64">
        <v>-5.096868768427116</v>
      </c>
      <c r="G221" s="64">
        <v>-2.341442180502628</v>
      </c>
      <c r="H221" s="64">
        <v>-0.2180365152527736</v>
      </c>
      <c r="I221" s="64">
        <v>-39.26418425765952</v>
      </c>
      <c r="J221" s="64">
        <v>1.9003508805026326</v>
      </c>
      <c r="K221" s="64">
        <v>0.9186385702897223</v>
      </c>
      <c r="L221" s="88">
        <f t="shared" si="7"/>
        <v>-49.95524146415155</v>
      </c>
      <c r="M221" s="96">
        <f t="shared" si="8"/>
        <v>-277851.0530236109</v>
      </c>
      <c r="O221" s="65"/>
      <c r="P221" s="66"/>
      <c r="Q221" s="67"/>
      <c r="R221" s="67"/>
      <c r="S221" s="68"/>
      <c r="T221" s="68"/>
      <c r="U221" s="69"/>
      <c r="V221" s="70"/>
      <c r="W221" s="71"/>
    </row>
    <row r="222" spans="1:23" ht="14.25">
      <c r="A222" s="63">
        <v>630</v>
      </c>
      <c r="B222" s="44" t="s">
        <v>202</v>
      </c>
      <c r="C222" s="61">
        <v>1562</v>
      </c>
      <c r="D222" s="64">
        <v>-2.4547772073470804</v>
      </c>
      <c r="E222" s="64">
        <v>-2.487258783699986</v>
      </c>
      <c r="F222" s="64">
        <v>-4.347486155678038</v>
      </c>
      <c r="G222" s="64">
        <v>-2.5516181347063815</v>
      </c>
      <c r="H222" s="64">
        <v>-0.21117982892587747</v>
      </c>
      <c r="I222" s="64">
        <v>-42.78867333584554</v>
      </c>
      <c r="J222" s="64">
        <v>1.1997271551651092</v>
      </c>
      <c r="K222" s="64">
        <v>0.9186385702897223</v>
      </c>
      <c r="L222" s="88">
        <f t="shared" si="7"/>
        <v>-52.72262772074807</v>
      </c>
      <c r="M222" s="96">
        <f t="shared" si="8"/>
        <v>-82352.74449980848</v>
      </c>
      <c r="O222" s="65"/>
      <c r="P222" s="66"/>
      <c r="Q222" s="67"/>
      <c r="R222" s="67"/>
      <c r="S222" s="68"/>
      <c r="T222" s="68"/>
      <c r="U222" s="69"/>
      <c r="V222" s="70"/>
      <c r="W222" s="71"/>
    </row>
    <row r="223" spans="1:23" ht="14.25">
      <c r="A223" s="63">
        <v>631</v>
      </c>
      <c r="B223" s="44" t="s">
        <v>203</v>
      </c>
      <c r="C223" s="61">
        <v>2136</v>
      </c>
      <c r="D223" s="64">
        <v>-2.8265192197052174</v>
      </c>
      <c r="E223" s="64">
        <v>-3.1527014270793954</v>
      </c>
      <c r="F223" s="64">
        <v>-3.959916205119228</v>
      </c>
      <c r="G223" s="64">
        <v>-2.5433702218923186</v>
      </c>
      <c r="H223" s="64">
        <v>-0.2201692831943819</v>
      </c>
      <c r="I223" s="64">
        <v>-42.65036218250202</v>
      </c>
      <c r="J223" s="64">
        <v>2.392140477741742</v>
      </c>
      <c r="K223" s="64">
        <v>0.9186385702897223</v>
      </c>
      <c r="L223" s="88">
        <f t="shared" si="7"/>
        <v>-52.0422594914611</v>
      </c>
      <c r="M223" s="96">
        <f t="shared" si="8"/>
        <v>-111162.26627376092</v>
      </c>
      <c r="O223" s="65"/>
      <c r="P223" s="66"/>
      <c r="Q223" s="67"/>
      <c r="R223" s="67"/>
      <c r="S223" s="68"/>
      <c r="T223" s="68"/>
      <c r="U223" s="69"/>
      <c r="V223" s="70"/>
      <c r="W223" s="71"/>
    </row>
    <row r="224" spans="1:23" ht="14.25">
      <c r="A224" s="63">
        <v>635</v>
      </c>
      <c r="B224" s="44" t="s">
        <v>204</v>
      </c>
      <c r="C224" s="61">
        <v>6722</v>
      </c>
      <c r="D224" s="64">
        <v>-2.8271263371709754</v>
      </c>
      <c r="E224" s="64">
        <v>-3.833851759435368</v>
      </c>
      <c r="F224" s="64">
        <v>-4.5439086078775635</v>
      </c>
      <c r="G224" s="64">
        <v>-2.6436051490665293</v>
      </c>
      <c r="H224" s="64">
        <v>-0.22474125104319148</v>
      </c>
      <c r="I224" s="64">
        <v>-44.33122480742341</v>
      </c>
      <c r="J224" s="64">
        <v>2.894120045013667</v>
      </c>
      <c r="K224" s="64">
        <v>0.9186385702897223</v>
      </c>
      <c r="L224" s="88">
        <f t="shared" si="7"/>
        <v>-54.59169929671365</v>
      </c>
      <c r="M224" s="96">
        <f t="shared" si="8"/>
        <v>-366965.40267250914</v>
      </c>
      <c r="O224" s="65"/>
      <c r="P224" s="66"/>
      <c r="Q224" s="67"/>
      <c r="R224" s="67"/>
      <c r="S224" s="68"/>
      <c r="T224" s="68"/>
      <c r="U224" s="69"/>
      <c r="V224" s="70"/>
      <c r="W224" s="71"/>
    </row>
    <row r="225" spans="1:23" ht="14.25">
      <c r="A225" s="63">
        <v>636</v>
      </c>
      <c r="B225" s="44" t="s">
        <v>205</v>
      </c>
      <c r="C225" s="61">
        <v>8619</v>
      </c>
      <c r="D225" s="64">
        <v>-2.822768112567259</v>
      </c>
      <c r="E225" s="64">
        <v>-3.906584434529289</v>
      </c>
      <c r="F225" s="64">
        <v>-4.403423282123375</v>
      </c>
      <c r="G225" s="64">
        <v>-2.812830406325572</v>
      </c>
      <c r="H225" s="64">
        <v>-0.21256516017298407</v>
      </c>
      <c r="I225" s="64">
        <v>-47.169002198382735</v>
      </c>
      <c r="J225" s="64">
        <v>2.5965693454320133</v>
      </c>
      <c r="K225" s="64">
        <v>0.9186385702897223</v>
      </c>
      <c r="L225" s="88">
        <f t="shared" si="7"/>
        <v>-57.81196567837947</v>
      </c>
      <c r="M225" s="96">
        <f t="shared" si="8"/>
        <v>-498281.33218195266</v>
      </c>
      <c r="O225" s="65"/>
      <c r="P225" s="66"/>
      <c r="Q225" s="67"/>
      <c r="R225" s="67"/>
      <c r="S225" s="68"/>
      <c r="T225" s="68"/>
      <c r="U225" s="69"/>
      <c r="V225" s="70"/>
      <c r="W225" s="71"/>
    </row>
    <row r="226" spans="1:23" ht="14.25">
      <c r="A226" s="63">
        <v>638</v>
      </c>
      <c r="B226" s="44" t="s">
        <v>416</v>
      </c>
      <c r="C226" s="61">
        <v>49728</v>
      </c>
      <c r="D226" s="64">
        <v>-2.3955856296799474</v>
      </c>
      <c r="E226" s="64">
        <v>-3.3985234189201847</v>
      </c>
      <c r="F226" s="64">
        <v>-3.084003442957966</v>
      </c>
      <c r="G226" s="64">
        <v>-2.295720181004015</v>
      </c>
      <c r="H226" s="64">
        <v>-0.19049482231732293</v>
      </c>
      <c r="I226" s="64">
        <v>-38.49746149683662</v>
      </c>
      <c r="J226" s="64">
        <v>3.5640300197061108</v>
      </c>
      <c r="K226" s="64">
        <v>0.9186385702897223</v>
      </c>
      <c r="L226" s="88">
        <f t="shared" si="7"/>
        <v>-45.37912040172022</v>
      </c>
      <c r="M226" s="96">
        <f t="shared" si="8"/>
        <v>-2256612.899336743</v>
      </c>
      <c r="O226" s="65"/>
      <c r="P226" s="66"/>
      <c r="Q226" s="67"/>
      <c r="R226" s="67"/>
      <c r="S226" s="68"/>
      <c r="T226" s="68"/>
      <c r="U226" s="69"/>
      <c r="V226" s="70"/>
      <c r="W226" s="71"/>
    </row>
    <row r="227" spans="1:25" ht="14.25">
      <c r="A227" s="63">
        <v>678</v>
      </c>
      <c r="B227" s="44" t="s">
        <v>417</v>
      </c>
      <c r="C227" s="61">
        <v>25383</v>
      </c>
      <c r="D227" s="64">
        <v>-2.381839670327929</v>
      </c>
      <c r="E227" s="64">
        <v>-2.6836355878518603</v>
      </c>
      <c r="F227" s="64">
        <v>-3.580342781189032</v>
      </c>
      <c r="G227" s="64">
        <v>-1.8962362316510937</v>
      </c>
      <c r="H227" s="64">
        <v>-0.1862573451893619</v>
      </c>
      <c r="I227" s="64">
        <v>-31.798422961533763</v>
      </c>
      <c r="J227" s="64">
        <v>1.9630787912761416</v>
      </c>
      <c r="K227" s="64">
        <v>0.9186385702897223</v>
      </c>
      <c r="L227" s="88">
        <f t="shared" si="7"/>
        <v>-39.64501721617718</v>
      </c>
      <c r="M227" s="96">
        <f t="shared" si="8"/>
        <v>-1006309.4719982253</v>
      </c>
      <c r="O227" s="65"/>
      <c r="P227" s="66"/>
      <c r="Q227" s="67"/>
      <c r="R227" s="67"/>
      <c r="S227" s="68"/>
      <c r="T227" s="68"/>
      <c r="U227" s="69"/>
      <c r="V227" s="70"/>
      <c r="W227" s="71"/>
      <c r="Y227" s="62"/>
    </row>
    <row r="228" spans="1:23" ht="14.25">
      <c r="A228" s="63">
        <v>680</v>
      </c>
      <c r="B228" s="44" t="s">
        <v>418</v>
      </c>
      <c r="C228" s="61">
        <v>24371</v>
      </c>
      <c r="D228" s="64">
        <v>-2.317754342020203</v>
      </c>
      <c r="E228" s="64">
        <v>-3.326455604074858</v>
      </c>
      <c r="F228" s="64">
        <v>-3.292982966957148</v>
      </c>
      <c r="G228" s="64">
        <v>-2.1937244434617895</v>
      </c>
      <c r="H228" s="64">
        <v>-0.1627769145951778</v>
      </c>
      <c r="I228" s="64">
        <v>-36.78707143651314</v>
      </c>
      <c r="J228" s="64">
        <v>2.9756161891441724</v>
      </c>
      <c r="K228" s="64">
        <v>0.9186385702897223</v>
      </c>
      <c r="L228" s="88">
        <f t="shared" si="7"/>
        <v>-44.18651094818842</v>
      </c>
      <c r="M228" s="96">
        <f t="shared" si="8"/>
        <v>-1076869.4583183</v>
      </c>
      <c r="O228" s="65"/>
      <c r="P228" s="66"/>
      <c r="Q228" s="67"/>
      <c r="R228" s="67"/>
      <c r="S228" s="68"/>
      <c r="T228" s="68"/>
      <c r="U228" s="69"/>
      <c r="V228" s="70"/>
      <c r="W228" s="71"/>
    </row>
    <row r="229" spans="1:23" ht="14.25">
      <c r="A229" s="63">
        <v>681</v>
      </c>
      <c r="B229" s="44" t="s">
        <v>208</v>
      </c>
      <c r="C229" s="61">
        <v>3815</v>
      </c>
      <c r="D229" s="64">
        <v>-2.9907416764015045</v>
      </c>
      <c r="E229" s="64">
        <v>-2.613827548717625</v>
      </c>
      <c r="F229" s="64">
        <v>-5.767686726186957</v>
      </c>
      <c r="G229" s="64">
        <v>-2.834732703210163</v>
      </c>
      <c r="H229" s="64">
        <v>-0.23607517222990046</v>
      </c>
      <c r="I229" s="64">
        <v>-47.536286869216646</v>
      </c>
      <c r="J229" s="64">
        <v>1.9330429439890655</v>
      </c>
      <c r="K229" s="64">
        <v>0.9186385702897223</v>
      </c>
      <c r="L229" s="88">
        <f t="shared" si="7"/>
        <v>-59.127669181684006</v>
      </c>
      <c r="M229" s="96">
        <f t="shared" si="8"/>
        <v>-225572.05792812447</v>
      </c>
      <c r="O229" s="65"/>
      <c r="P229" s="66"/>
      <c r="Q229" s="67"/>
      <c r="R229" s="67"/>
      <c r="S229" s="68"/>
      <c r="T229" s="68"/>
      <c r="U229" s="69"/>
      <c r="V229" s="70"/>
      <c r="W229" s="71"/>
    </row>
    <row r="230" spans="1:23" ht="14.25">
      <c r="A230" s="63">
        <v>683</v>
      </c>
      <c r="B230" s="44" t="s">
        <v>209</v>
      </c>
      <c r="C230" s="61">
        <v>4093</v>
      </c>
      <c r="D230" s="64">
        <v>-2.4978354749197624</v>
      </c>
      <c r="E230" s="64">
        <v>-2.5944951058834516</v>
      </c>
      <c r="F230" s="64">
        <v>-4.911240646393946</v>
      </c>
      <c r="G230" s="64">
        <v>-2.5367555579624836</v>
      </c>
      <c r="H230" s="64">
        <v>-0.20907111019004374</v>
      </c>
      <c r="I230" s="64">
        <v>-42.539439356601704</v>
      </c>
      <c r="J230" s="64">
        <v>1.1265048858602633</v>
      </c>
      <c r="K230" s="64">
        <v>0.9186385702897223</v>
      </c>
      <c r="L230" s="88">
        <f t="shared" si="7"/>
        <v>-53.243693795801406</v>
      </c>
      <c r="M230" s="96">
        <f t="shared" si="8"/>
        <v>-217926.43870621515</v>
      </c>
      <c r="O230" s="65"/>
      <c r="P230" s="66"/>
      <c r="Q230" s="67"/>
      <c r="R230" s="67"/>
      <c r="S230" s="68"/>
      <c r="T230" s="68"/>
      <c r="U230" s="69"/>
      <c r="V230" s="70"/>
      <c r="W230" s="71"/>
    </row>
    <row r="231" spans="1:23" ht="14.25">
      <c r="A231" s="63">
        <v>684</v>
      </c>
      <c r="B231" s="44" t="s">
        <v>419</v>
      </c>
      <c r="C231" s="61">
        <v>39970</v>
      </c>
      <c r="D231" s="64">
        <v>-2.4793076473504696</v>
      </c>
      <c r="E231" s="64">
        <v>-3.146051515099104</v>
      </c>
      <c r="F231" s="64">
        <v>-3.7820649815291674</v>
      </c>
      <c r="G231" s="64">
        <v>-2.571007909899498</v>
      </c>
      <c r="H231" s="64">
        <v>-0.1875331151807379</v>
      </c>
      <c r="I231" s="64">
        <v>-43.11382495062241</v>
      </c>
      <c r="J231" s="64">
        <v>2.8589431403650445</v>
      </c>
      <c r="K231" s="64">
        <v>0.9186385702897223</v>
      </c>
      <c r="L231" s="88">
        <f t="shared" si="7"/>
        <v>-51.50220840902662</v>
      </c>
      <c r="M231" s="96">
        <f t="shared" si="8"/>
        <v>-2058543.270108794</v>
      </c>
      <c r="O231" s="65"/>
      <c r="P231" s="66"/>
      <c r="Q231" s="67"/>
      <c r="R231" s="67"/>
      <c r="S231" s="68"/>
      <c r="T231" s="68"/>
      <c r="U231" s="69"/>
      <c r="V231" s="70"/>
      <c r="W231" s="71"/>
    </row>
    <row r="232" spans="1:23" ht="14.25">
      <c r="A232" s="63">
        <v>686</v>
      </c>
      <c r="B232" s="44" t="s">
        <v>211</v>
      </c>
      <c r="C232" s="61">
        <v>3374</v>
      </c>
      <c r="D232" s="64">
        <v>-3.04429427433949</v>
      </c>
      <c r="E232" s="64">
        <v>-2.5716417778041722</v>
      </c>
      <c r="F232" s="64">
        <v>-5.719826558115267</v>
      </c>
      <c r="G232" s="64">
        <v>-2.3174090329849117</v>
      </c>
      <c r="H232" s="64">
        <v>-0.2373004884355557</v>
      </c>
      <c r="I232" s="64">
        <v>-38.86116686082396</v>
      </c>
      <c r="J232" s="64">
        <v>1.7501599867994788</v>
      </c>
      <c r="K232" s="64">
        <v>0.9186385702897223</v>
      </c>
      <c r="L232" s="88">
        <f t="shared" si="7"/>
        <v>-50.08284043541415</v>
      </c>
      <c r="M232" s="96">
        <f t="shared" si="8"/>
        <v>-168979.50362908732</v>
      </c>
      <c r="O232" s="65"/>
      <c r="P232" s="66"/>
      <c r="Q232" s="67"/>
      <c r="R232" s="67"/>
      <c r="S232" s="68"/>
      <c r="T232" s="68"/>
      <c r="U232" s="69"/>
      <c r="V232" s="70"/>
      <c r="W232" s="71"/>
    </row>
    <row r="233" spans="1:23" ht="14.25">
      <c r="A233" s="63">
        <v>687</v>
      </c>
      <c r="B233" s="44" t="s">
        <v>212</v>
      </c>
      <c r="C233" s="61">
        <v>1768</v>
      </c>
      <c r="D233" s="64">
        <v>-3.166565402866594</v>
      </c>
      <c r="E233" s="64">
        <v>-2.197453744422725</v>
      </c>
      <c r="F233" s="64">
        <v>-5.799346487424811</v>
      </c>
      <c r="G233" s="64">
        <v>-2.6419988214387837</v>
      </c>
      <c r="H233" s="64">
        <v>-0.2697994892439512</v>
      </c>
      <c r="I233" s="64">
        <v>-44.304287928742745</v>
      </c>
      <c r="J233" s="64">
        <v>0.9074305973004497</v>
      </c>
      <c r="K233" s="64">
        <v>0.9186385702897223</v>
      </c>
      <c r="L233" s="88">
        <f t="shared" si="7"/>
        <v>-56.553382706549435</v>
      </c>
      <c r="M233" s="96">
        <f t="shared" si="8"/>
        <v>-99986.3806251794</v>
      </c>
      <c r="O233" s="65"/>
      <c r="P233" s="66"/>
      <c r="Q233" s="67"/>
      <c r="R233" s="67"/>
      <c r="S233" s="68"/>
      <c r="T233" s="68"/>
      <c r="U233" s="69"/>
      <c r="V233" s="70"/>
      <c r="W233" s="71"/>
    </row>
    <row r="234" spans="1:23" ht="14.25">
      <c r="A234" s="63">
        <v>689</v>
      </c>
      <c r="B234" s="44" t="s">
        <v>213</v>
      </c>
      <c r="C234" s="61">
        <v>3626</v>
      </c>
      <c r="D234" s="64">
        <v>-2.8229026902880068</v>
      </c>
      <c r="E234" s="64">
        <v>-2.60720877063959</v>
      </c>
      <c r="F234" s="64">
        <v>-4.663173305017228</v>
      </c>
      <c r="G234" s="64">
        <v>-2.163354726938693</v>
      </c>
      <c r="H234" s="64">
        <v>-0.22909241379142756</v>
      </c>
      <c r="I234" s="64">
        <v>-36.2777946517412</v>
      </c>
      <c r="J234" s="64">
        <v>1.3719784336144538</v>
      </c>
      <c r="K234" s="64">
        <v>0.9186385702897223</v>
      </c>
      <c r="L234" s="88">
        <f t="shared" si="7"/>
        <v>-46.47290955451197</v>
      </c>
      <c r="M234" s="96">
        <f t="shared" si="8"/>
        <v>-168510.7700446604</v>
      </c>
      <c r="O234" s="65"/>
      <c r="P234" s="66"/>
      <c r="Q234" s="67"/>
      <c r="R234" s="67"/>
      <c r="S234" s="68"/>
      <c r="T234" s="68"/>
      <c r="U234" s="69"/>
      <c r="V234" s="70"/>
      <c r="W234" s="71"/>
    </row>
    <row r="235" spans="1:23" ht="14.25">
      <c r="A235" s="63">
        <v>691</v>
      </c>
      <c r="B235" s="44" t="s">
        <v>214</v>
      </c>
      <c r="C235" s="61">
        <v>2901</v>
      </c>
      <c r="D235" s="64">
        <v>-2.8580949419131723</v>
      </c>
      <c r="E235" s="64">
        <v>-3.0355817415773605</v>
      </c>
      <c r="F235" s="64">
        <v>-5.074310168036277</v>
      </c>
      <c r="G235" s="64">
        <v>-2.4939870174950434</v>
      </c>
      <c r="H235" s="64">
        <v>-0.22164194334328335</v>
      </c>
      <c r="I235" s="64">
        <v>-41.82224383184002</v>
      </c>
      <c r="J235" s="64">
        <v>2.1284647762158384</v>
      </c>
      <c r="K235" s="64">
        <v>0.9186385702897223</v>
      </c>
      <c r="L235" s="88">
        <f t="shared" si="7"/>
        <v>-52.4587562976996</v>
      </c>
      <c r="M235" s="96">
        <f t="shared" si="8"/>
        <v>-152182.85201962653</v>
      </c>
      <c r="O235" s="65"/>
      <c r="P235" s="66"/>
      <c r="Q235" s="67"/>
      <c r="R235" s="67"/>
      <c r="S235" s="68"/>
      <c r="T235" s="68"/>
      <c r="U235" s="69"/>
      <c r="V235" s="70"/>
      <c r="W235" s="71"/>
    </row>
    <row r="236" spans="1:23" ht="14.25">
      <c r="A236" s="63">
        <v>694</v>
      </c>
      <c r="B236" s="44" t="s">
        <v>215</v>
      </c>
      <c r="C236" s="61">
        <v>29350</v>
      </c>
      <c r="D236" s="64">
        <v>-2.5178950722901834</v>
      </c>
      <c r="E236" s="64">
        <v>-3.3931181502409786</v>
      </c>
      <c r="F236" s="64">
        <v>-3.360947781351115</v>
      </c>
      <c r="G236" s="64">
        <v>-2.265293349899928</v>
      </c>
      <c r="H236" s="64">
        <v>-0.18978529103318864</v>
      </c>
      <c r="I236" s="64">
        <v>-37.987226944475765</v>
      </c>
      <c r="J236" s="64">
        <v>3.0583304129955953</v>
      </c>
      <c r="K236" s="64">
        <v>0.9186385702897223</v>
      </c>
      <c r="L236" s="88">
        <f t="shared" si="7"/>
        <v>-45.73729760600584</v>
      </c>
      <c r="M236" s="96">
        <f t="shared" si="8"/>
        <v>-1342389.6847362714</v>
      </c>
      <c r="O236" s="65"/>
      <c r="P236" s="66"/>
      <c r="Q236" s="67"/>
      <c r="R236" s="67"/>
      <c r="S236" s="68"/>
      <c r="T236" s="68"/>
      <c r="U236" s="69"/>
      <c r="V236" s="70"/>
      <c r="W236" s="71"/>
    </row>
    <row r="237" spans="1:23" ht="14.25">
      <c r="A237" s="63">
        <v>697</v>
      </c>
      <c r="B237" s="44" t="s">
        <v>216</v>
      </c>
      <c r="C237" s="61">
        <v>1416</v>
      </c>
      <c r="D237" s="64">
        <v>-3.398633033697987</v>
      </c>
      <c r="E237" s="64">
        <v>-2.6522563178917604</v>
      </c>
      <c r="F237" s="64">
        <v>-5.8331354887743</v>
      </c>
      <c r="G237" s="64">
        <v>-2.707140219547828</v>
      </c>
      <c r="H237" s="64">
        <v>-0.25896360682030944</v>
      </c>
      <c r="I237" s="64">
        <v>-45.39665906626363</v>
      </c>
      <c r="J237" s="64">
        <v>1.2472593278471882</v>
      </c>
      <c r="K237" s="64">
        <v>0.9186385702897223</v>
      </c>
      <c r="L237" s="88">
        <f t="shared" si="7"/>
        <v>-58.0808898348589</v>
      </c>
      <c r="M237" s="96">
        <f t="shared" si="8"/>
        <v>-82242.5400061602</v>
      </c>
      <c r="O237" s="65"/>
      <c r="P237" s="66"/>
      <c r="Q237" s="67"/>
      <c r="R237" s="67"/>
      <c r="S237" s="68"/>
      <c r="T237" s="68"/>
      <c r="U237" s="69"/>
      <c r="V237" s="70"/>
      <c r="W237" s="71"/>
    </row>
    <row r="238" spans="1:23" ht="14.25">
      <c r="A238" s="63">
        <v>698</v>
      </c>
      <c r="B238" s="44" t="s">
        <v>217</v>
      </c>
      <c r="C238" s="61">
        <v>61551</v>
      </c>
      <c r="D238" s="64">
        <v>-2.348462446066738</v>
      </c>
      <c r="E238" s="64">
        <v>-3.210703256341728</v>
      </c>
      <c r="F238" s="64">
        <v>-3.809544892968507</v>
      </c>
      <c r="G238" s="64">
        <v>-2.3806100706965307</v>
      </c>
      <c r="H238" s="64">
        <v>-0.17601444334738775</v>
      </c>
      <c r="I238" s="64">
        <v>-39.92099964706495</v>
      </c>
      <c r="J238" s="64">
        <v>2.445745305619984</v>
      </c>
      <c r="K238" s="64">
        <v>0.9186385702897223</v>
      </c>
      <c r="L238" s="88">
        <f t="shared" si="7"/>
        <v>-48.481950880576136</v>
      </c>
      <c r="M238" s="96">
        <f t="shared" si="8"/>
        <v>-2984112.558650342</v>
      </c>
      <c r="O238" s="65"/>
      <c r="P238" s="66"/>
      <c r="Q238" s="67"/>
      <c r="R238" s="67"/>
      <c r="S238" s="68"/>
      <c r="T238" s="68"/>
      <c r="U238" s="69"/>
      <c r="V238" s="70"/>
      <c r="W238" s="71"/>
    </row>
    <row r="239" spans="1:23" ht="14.25">
      <c r="A239" s="63">
        <v>700</v>
      </c>
      <c r="B239" s="44" t="s">
        <v>218</v>
      </c>
      <c r="C239" s="61">
        <v>5404</v>
      </c>
      <c r="D239" s="64">
        <v>-2.6703818006623883</v>
      </c>
      <c r="E239" s="64">
        <v>-3.2831140893109723</v>
      </c>
      <c r="F239" s="64">
        <v>-4.161969200300931</v>
      </c>
      <c r="G239" s="64">
        <v>-2.2877611363160297</v>
      </c>
      <c r="H239" s="64">
        <v>-0.20472146892222012</v>
      </c>
      <c r="I239" s="64">
        <v>-38.36399443976117</v>
      </c>
      <c r="J239" s="64">
        <v>2.3500888430879368</v>
      </c>
      <c r="K239" s="64">
        <v>0.9186385702897223</v>
      </c>
      <c r="L239" s="88">
        <f t="shared" si="7"/>
        <v>-47.70321472189605</v>
      </c>
      <c r="M239" s="96">
        <f t="shared" si="8"/>
        <v>-257788.17235712628</v>
      </c>
      <c r="O239" s="65"/>
      <c r="P239" s="66"/>
      <c r="Q239" s="67"/>
      <c r="R239" s="67"/>
      <c r="S239" s="68"/>
      <c r="T239" s="68"/>
      <c r="U239" s="69"/>
      <c r="V239" s="70"/>
      <c r="W239" s="71"/>
    </row>
    <row r="240" spans="1:23" ht="14.25">
      <c r="A240" s="63">
        <v>702</v>
      </c>
      <c r="B240" s="44" t="s">
        <v>219</v>
      </c>
      <c r="C240" s="61">
        <v>4689</v>
      </c>
      <c r="D240" s="64">
        <v>-3.111887135896115</v>
      </c>
      <c r="E240" s="64">
        <v>-2.70661566484438</v>
      </c>
      <c r="F240" s="64">
        <v>-5.573846849253163</v>
      </c>
      <c r="G240" s="64">
        <v>-2.4362919950678923</v>
      </c>
      <c r="H240" s="64">
        <v>-0.2466201788891175</v>
      </c>
      <c r="I240" s="64">
        <v>-40.85474268652317</v>
      </c>
      <c r="J240" s="64">
        <v>1.8372546011698718</v>
      </c>
      <c r="K240" s="64">
        <v>0.9186385702897223</v>
      </c>
      <c r="L240" s="88">
        <f t="shared" si="7"/>
        <v>-52.17411133901424</v>
      </c>
      <c r="M240" s="96">
        <f t="shared" si="8"/>
        <v>-244644.40806863777</v>
      </c>
      <c r="O240" s="65"/>
      <c r="P240" s="66"/>
      <c r="Q240" s="67"/>
      <c r="R240" s="67"/>
      <c r="S240" s="68"/>
      <c r="T240" s="68"/>
      <c r="U240" s="69"/>
      <c r="V240" s="70"/>
      <c r="W240" s="71"/>
    </row>
    <row r="241" spans="1:23" ht="14.25">
      <c r="A241" s="63">
        <v>704</v>
      </c>
      <c r="B241" s="44" t="s">
        <v>220</v>
      </c>
      <c r="C241" s="61">
        <v>6045</v>
      </c>
      <c r="D241" s="64">
        <v>-2.188976357102329</v>
      </c>
      <c r="E241" s="64">
        <v>-4.0704089430740655</v>
      </c>
      <c r="F241" s="64">
        <v>-2.668040165582151</v>
      </c>
      <c r="G241" s="64">
        <v>-2.225751227785268</v>
      </c>
      <c r="H241" s="64">
        <v>-0.16687858406511533</v>
      </c>
      <c r="I241" s="64">
        <v>-37.32413597362993</v>
      </c>
      <c r="J241" s="64">
        <v>3.621916534601365</v>
      </c>
      <c r="K241" s="64">
        <v>0.9186385702897223</v>
      </c>
      <c r="L241" s="88">
        <f t="shared" si="7"/>
        <v>-44.10363614634777</v>
      </c>
      <c r="M241" s="96">
        <f t="shared" si="8"/>
        <v>-266606.4805046723</v>
      </c>
      <c r="O241" s="65"/>
      <c r="P241" s="66"/>
      <c r="Q241" s="67"/>
      <c r="R241" s="67"/>
      <c r="S241" s="68"/>
      <c r="T241" s="68"/>
      <c r="U241" s="69"/>
      <c r="V241" s="70"/>
      <c r="W241" s="71"/>
    </row>
    <row r="242" spans="1:23" ht="14.25">
      <c r="A242" s="63">
        <v>707</v>
      </c>
      <c r="B242" s="44" t="s">
        <v>221</v>
      </c>
      <c r="C242" s="61">
        <v>2435</v>
      </c>
      <c r="D242" s="64">
        <v>-3.134458086322689</v>
      </c>
      <c r="E242" s="64">
        <v>-3.031493477726824</v>
      </c>
      <c r="F242" s="64">
        <v>-6.247581323681159</v>
      </c>
      <c r="G242" s="64">
        <v>-2.689786426226169</v>
      </c>
      <c r="H242" s="64">
        <v>-0.25797794646906824</v>
      </c>
      <c r="I242" s="64">
        <v>-45.10564930133121</v>
      </c>
      <c r="J242" s="64">
        <v>1.2402172598833252</v>
      </c>
      <c r="K242" s="64">
        <v>0.9186385702897223</v>
      </c>
      <c r="L242" s="88">
        <f t="shared" si="7"/>
        <v>-58.30809073158407</v>
      </c>
      <c r="M242" s="96">
        <f t="shared" si="8"/>
        <v>-141980.20093140722</v>
      </c>
      <c r="O242" s="65"/>
      <c r="P242" s="66"/>
      <c r="Q242" s="67"/>
      <c r="R242" s="67"/>
      <c r="S242" s="68"/>
      <c r="T242" s="68"/>
      <c r="U242" s="69"/>
      <c r="V242" s="70"/>
      <c r="W242" s="71"/>
    </row>
    <row r="243" spans="1:23" ht="14.25">
      <c r="A243" s="63">
        <v>710</v>
      </c>
      <c r="B243" s="44" t="s">
        <v>420</v>
      </c>
      <c r="C243" s="61">
        <v>28674</v>
      </c>
      <c r="D243" s="64">
        <v>-2.744621610716277</v>
      </c>
      <c r="E243" s="64">
        <v>-3.7937765977506657</v>
      </c>
      <c r="F243" s="64">
        <v>-4.257484247367208</v>
      </c>
      <c r="G243" s="64">
        <v>-2.5541981958614937</v>
      </c>
      <c r="H243" s="64">
        <v>-0.21311125556980184</v>
      </c>
      <c r="I243" s="64">
        <v>-42.83193897675433</v>
      </c>
      <c r="J243" s="64">
        <v>3.354235432989102</v>
      </c>
      <c r="K243" s="64">
        <v>0.9186385702897223</v>
      </c>
      <c r="L243" s="88">
        <f t="shared" si="7"/>
        <v>-52.122256880740956</v>
      </c>
      <c r="M243" s="96">
        <f t="shared" si="8"/>
        <v>-1494553.5937983661</v>
      </c>
      <c r="O243" s="65"/>
      <c r="P243" s="66"/>
      <c r="Q243" s="67"/>
      <c r="R243" s="67"/>
      <c r="S243" s="68"/>
      <c r="T243" s="68"/>
      <c r="U243" s="69"/>
      <c r="V243" s="70"/>
      <c r="W243" s="71"/>
    </row>
    <row r="244" spans="1:23" ht="14.25">
      <c r="A244" s="63">
        <v>729</v>
      </c>
      <c r="B244" s="44" t="s">
        <v>223</v>
      </c>
      <c r="C244" s="61">
        <v>10084</v>
      </c>
      <c r="D244" s="64">
        <v>-2.862934188646037</v>
      </c>
      <c r="E244" s="64">
        <v>-2.645544867607801</v>
      </c>
      <c r="F244" s="64">
        <v>-5.121406318320528</v>
      </c>
      <c r="G244" s="64">
        <v>-2.701244789525563</v>
      </c>
      <c r="H244" s="64">
        <v>-0.22136316461063502</v>
      </c>
      <c r="I244" s="64">
        <v>-45.29779723973644</v>
      </c>
      <c r="J244" s="64">
        <v>1.572255790959288</v>
      </c>
      <c r="K244" s="64">
        <v>0.9186385702897223</v>
      </c>
      <c r="L244" s="88">
        <f t="shared" si="7"/>
        <v>-56.35939620719799</v>
      </c>
      <c r="M244" s="96">
        <f t="shared" si="8"/>
        <v>-568328.1513533845</v>
      </c>
      <c r="O244" s="65"/>
      <c r="P244" s="66"/>
      <c r="Q244" s="67"/>
      <c r="R244" s="67"/>
      <c r="S244" s="68"/>
      <c r="T244" s="68"/>
      <c r="U244" s="69"/>
      <c r="V244" s="70"/>
      <c r="W244" s="71"/>
    </row>
    <row r="245" spans="1:23" ht="14.25">
      <c r="A245" s="63">
        <v>732</v>
      </c>
      <c r="B245" s="44" t="s">
        <v>224</v>
      </c>
      <c r="C245" s="61">
        <v>3781</v>
      </c>
      <c r="D245" s="64">
        <v>-3.0547567231122157</v>
      </c>
      <c r="E245" s="64">
        <v>-2.4318255631657917</v>
      </c>
      <c r="F245" s="64">
        <v>-6.109542887736528</v>
      </c>
      <c r="G245" s="64">
        <v>-2.5043741458742597</v>
      </c>
      <c r="H245" s="64">
        <v>-0.24443020692716538</v>
      </c>
      <c r="I245" s="64">
        <v>-41.99642798466071</v>
      </c>
      <c r="J245" s="64">
        <v>0.9805612680996283</v>
      </c>
      <c r="K245" s="64">
        <v>0.9186385702897223</v>
      </c>
      <c r="L245" s="88">
        <f t="shared" si="7"/>
        <v>-54.44215767308732</v>
      </c>
      <c r="M245" s="96">
        <f t="shared" si="8"/>
        <v>-205845.79816194318</v>
      </c>
      <c r="O245" s="65"/>
      <c r="P245" s="66"/>
      <c r="Q245" s="67"/>
      <c r="R245" s="67"/>
      <c r="S245" s="68"/>
      <c r="T245" s="68"/>
      <c r="U245" s="69"/>
      <c r="V245" s="70"/>
      <c r="W245" s="71"/>
    </row>
    <row r="246" spans="1:23" ht="14.25">
      <c r="A246" s="63">
        <v>734</v>
      </c>
      <c r="B246" s="44" t="s">
        <v>225</v>
      </c>
      <c r="C246" s="61">
        <v>54238</v>
      </c>
      <c r="D246" s="64">
        <v>-2.6055228044916827</v>
      </c>
      <c r="E246" s="64">
        <v>-3.564814117204477</v>
      </c>
      <c r="F246" s="64">
        <v>-4.320862704951196</v>
      </c>
      <c r="G246" s="64">
        <v>-2.547134791238646</v>
      </c>
      <c r="H246" s="64">
        <v>-0.19085630138683649</v>
      </c>
      <c r="I246" s="64">
        <v>-42.713491114617355</v>
      </c>
      <c r="J246" s="64">
        <v>2.768300755037458</v>
      </c>
      <c r="K246" s="64">
        <v>0.9186385702897223</v>
      </c>
      <c r="L246" s="88">
        <f t="shared" si="7"/>
        <v>-52.25574250856301</v>
      </c>
      <c r="M246" s="96">
        <f t="shared" si="8"/>
        <v>-2834246.9621794405</v>
      </c>
      <c r="O246" s="65"/>
      <c r="P246" s="66"/>
      <c r="Q246" s="67"/>
      <c r="R246" s="67"/>
      <c r="S246" s="68"/>
      <c r="T246" s="68"/>
      <c r="U246" s="69"/>
      <c r="V246" s="70"/>
      <c r="W246" s="71"/>
    </row>
    <row r="247" spans="1:23" ht="14.25">
      <c r="A247" s="63">
        <v>738</v>
      </c>
      <c r="B247" s="44" t="s">
        <v>421</v>
      </c>
      <c r="C247" s="61">
        <v>2999</v>
      </c>
      <c r="D247" s="64">
        <v>-2.953735172440548</v>
      </c>
      <c r="E247" s="64">
        <v>-4.188668749066574</v>
      </c>
      <c r="F247" s="64">
        <v>-4.34764726621022</v>
      </c>
      <c r="G247" s="64">
        <v>-2.725690014515371</v>
      </c>
      <c r="H247" s="64">
        <v>-0.22598959574055774</v>
      </c>
      <c r="I247" s="64">
        <v>-45.70772485879628</v>
      </c>
      <c r="J247" s="64">
        <v>3.4345165311820396</v>
      </c>
      <c r="K247" s="64">
        <v>0.9186385702897223</v>
      </c>
      <c r="L247" s="88">
        <f t="shared" si="7"/>
        <v>-55.79630055529779</v>
      </c>
      <c r="M247" s="96">
        <f t="shared" si="8"/>
        <v>-167333.10536533807</v>
      </c>
      <c r="O247" s="65"/>
      <c r="P247" s="66"/>
      <c r="Q247" s="67"/>
      <c r="R247" s="67"/>
      <c r="S247" s="68"/>
      <c r="T247" s="68"/>
      <c r="U247" s="69"/>
      <c r="V247" s="70"/>
      <c r="W247" s="71"/>
    </row>
    <row r="248" spans="1:23" ht="14.25">
      <c r="A248" s="63">
        <v>739</v>
      </c>
      <c r="B248" s="44" t="s">
        <v>227</v>
      </c>
      <c r="C248" s="61">
        <v>3667</v>
      </c>
      <c r="D248" s="64">
        <v>-3.1215380664385797</v>
      </c>
      <c r="E248" s="64">
        <v>-2.401478765289316</v>
      </c>
      <c r="F248" s="64">
        <v>-5.725922188113985</v>
      </c>
      <c r="G248" s="64">
        <v>-2.416081468073083</v>
      </c>
      <c r="H248" s="64">
        <v>-0.24484194100285836</v>
      </c>
      <c r="I248" s="64">
        <v>-40.51582769537946</v>
      </c>
      <c r="J248" s="64">
        <v>1.5551710949566167</v>
      </c>
      <c r="K248" s="64">
        <v>0.9186385702897223</v>
      </c>
      <c r="L248" s="88">
        <f t="shared" si="7"/>
        <v>-51.95188045905093</v>
      </c>
      <c r="M248" s="96">
        <f t="shared" si="8"/>
        <v>-190507.54564333978</v>
      </c>
      <c r="O248" s="65"/>
      <c r="P248" s="66"/>
      <c r="Q248" s="67"/>
      <c r="R248" s="67"/>
      <c r="S248" s="68"/>
      <c r="T248" s="68"/>
      <c r="U248" s="69"/>
      <c r="V248" s="70"/>
      <c r="W248" s="71"/>
    </row>
    <row r="249" spans="1:23" ht="14.25">
      <c r="A249" s="63">
        <v>740</v>
      </c>
      <c r="B249" s="44" t="s">
        <v>422</v>
      </c>
      <c r="C249" s="61">
        <v>35944</v>
      </c>
      <c r="D249" s="64">
        <v>-2.8019293380207837</v>
      </c>
      <c r="E249" s="64">
        <v>-2.8030699748390426</v>
      </c>
      <c r="F249" s="64">
        <v>-4.981089460532407</v>
      </c>
      <c r="G249" s="64">
        <v>-2.4239180392861326</v>
      </c>
      <c r="H249" s="64">
        <v>-0.2109157393102137</v>
      </c>
      <c r="I249" s="64">
        <v>-40.6472409664906</v>
      </c>
      <c r="J249" s="64">
        <v>2.022048855381623</v>
      </c>
      <c r="K249" s="64">
        <v>0.9186385702897223</v>
      </c>
      <c r="L249" s="88">
        <f t="shared" si="7"/>
        <v>-50.92747609280783</v>
      </c>
      <c r="M249" s="96">
        <f t="shared" si="8"/>
        <v>-1830537.2006798845</v>
      </c>
      <c r="O249" s="65"/>
      <c r="P249" s="66"/>
      <c r="Q249" s="67"/>
      <c r="R249" s="67"/>
      <c r="S249" s="68"/>
      <c r="T249" s="68"/>
      <c r="U249" s="69"/>
      <c r="V249" s="70"/>
      <c r="W249" s="71"/>
    </row>
    <row r="250" spans="1:23" ht="14.25">
      <c r="A250" s="63">
        <v>742</v>
      </c>
      <c r="B250" s="44" t="s">
        <v>228</v>
      </c>
      <c r="C250" s="61">
        <v>1103</v>
      </c>
      <c r="D250" s="64">
        <v>-3.136740194402167</v>
      </c>
      <c r="E250" s="64">
        <v>-1.6437405585358502</v>
      </c>
      <c r="F250" s="64">
        <v>-6.227644349857266</v>
      </c>
      <c r="G250" s="64">
        <v>-2.876944989642729</v>
      </c>
      <c r="H250" s="64">
        <v>-0.24680357388813004</v>
      </c>
      <c r="I250" s="64">
        <v>-48.24415444170122</v>
      </c>
      <c r="J250" s="64">
        <v>0.9167152776769213</v>
      </c>
      <c r="K250" s="64">
        <v>0.9186385702897223</v>
      </c>
      <c r="L250" s="88">
        <f t="shared" si="7"/>
        <v>-60.54067426006072</v>
      </c>
      <c r="M250" s="96">
        <f t="shared" si="8"/>
        <v>-66776.36370884697</v>
      </c>
      <c r="O250" s="65"/>
      <c r="P250" s="66"/>
      <c r="Q250" s="67"/>
      <c r="R250" s="67"/>
      <c r="S250" s="68"/>
      <c r="T250" s="68"/>
      <c r="U250" s="69"/>
      <c r="V250" s="70"/>
      <c r="W250" s="71"/>
    </row>
    <row r="251" spans="1:23" ht="14.25">
      <c r="A251" s="63">
        <v>743</v>
      </c>
      <c r="B251" s="44" t="s">
        <v>229</v>
      </c>
      <c r="C251" s="61">
        <v>60880</v>
      </c>
      <c r="D251" s="64">
        <v>-2.465574199785816</v>
      </c>
      <c r="E251" s="64">
        <v>-3.65238372973024</v>
      </c>
      <c r="F251" s="64">
        <v>-3.5235849363183824</v>
      </c>
      <c r="G251" s="64">
        <v>-2.5294425470186064</v>
      </c>
      <c r="H251" s="64">
        <v>-0.17418604993424402</v>
      </c>
      <c r="I251" s="64">
        <v>-42.41680578846591</v>
      </c>
      <c r="J251" s="64">
        <v>2.8651094777989834</v>
      </c>
      <c r="K251" s="64">
        <v>0.9186385702897223</v>
      </c>
      <c r="L251" s="88">
        <f t="shared" si="7"/>
        <v>-50.978229203164496</v>
      </c>
      <c r="M251" s="96">
        <f t="shared" si="8"/>
        <v>-3103554.5938886544</v>
      </c>
      <c r="O251" s="65"/>
      <c r="P251" s="66"/>
      <c r="Q251" s="67"/>
      <c r="R251" s="67"/>
      <c r="S251" s="68"/>
      <c r="T251" s="68"/>
      <c r="U251" s="69"/>
      <c r="V251" s="70"/>
      <c r="W251" s="71"/>
    </row>
    <row r="252" spans="1:23" ht="14.25">
      <c r="A252" s="63">
        <v>746</v>
      </c>
      <c r="B252" s="44" t="s">
        <v>230</v>
      </c>
      <c r="C252" s="61">
        <v>5154</v>
      </c>
      <c r="D252" s="64">
        <v>-2.519880542126695</v>
      </c>
      <c r="E252" s="64">
        <v>-3.5177451223613563</v>
      </c>
      <c r="F252" s="64">
        <v>-4.4144136380452395</v>
      </c>
      <c r="G252" s="64">
        <v>-2.447986574803628</v>
      </c>
      <c r="H252" s="64">
        <v>-0.1951310692953419</v>
      </c>
      <c r="I252" s="64">
        <v>-41.0508517928609</v>
      </c>
      <c r="J252" s="64">
        <v>2.1894234334999045</v>
      </c>
      <c r="K252" s="64">
        <v>0.9186385702897223</v>
      </c>
      <c r="L252" s="88">
        <f t="shared" si="7"/>
        <v>-51.03794673570353</v>
      </c>
      <c r="M252" s="96">
        <f t="shared" si="8"/>
        <v>-263049.577475816</v>
      </c>
      <c r="O252" s="65"/>
      <c r="P252" s="66"/>
      <c r="Q252" s="67"/>
      <c r="R252" s="67"/>
      <c r="S252" s="68"/>
      <c r="T252" s="68"/>
      <c r="U252" s="69"/>
      <c r="V252" s="70"/>
      <c r="W252" s="71"/>
    </row>
    <row r="253" spans="1:23" ht="14.25">
      <c r="A253" s="63">
        <v>747</v>
      </c>
      <c r="B253" s="44" t="s">
        <v>231</v>
      </c>
      <c r="C253" s="61">
        <v>1593</v>
      </c>
      <c r="D253" s="64">
        <v>-3.1645188127157398</v>
      </c>
      <c r="E253" s="64">
        <v>-2.6014468098861707</v>
      </c>
      <c r="F253" s="64">
        <v>-6.446487077325651</v>
      </c>
      <c r="G253" s="64">
        <v>-2.629451868876477</v>
      </c>
      <c r="H253" s="64">
        <v>-0.2441982966603808</v>
      </c>
      <c r="I253" s="64">
        <v>-44.09388518577483</v>
      </c>
      <c r="J253" s="64">
        <v>1.2610119752280307</v>
      </c>
      <c r="K253" s="64">
        <v>0.9186385702897223</v>
      </c>
      <c r="L253" s="88">
        <f t="shared" si="7"/>
        <v>-57.0003375057215</v>
      </c>
      <c r="M253" s="96">
        <f t="shared" si="8"/>
        <v>-90801.53764661435</v>
      </c>
      <c r="O253" s="65"/>
      <c r="P253" s="66"/>
      <c r="Q253" s="67"/>
      <c r="R253" s="67"/>
      <c r="S253" s="68"/>
      <c r="T253" s="68"/>
      <c r="U253" s="69"/>
      <c r="V253" s="70"/>
      <c r="W253" s="71"/>
    </row>
    <row r="254" spans="1:23" ht="14.25">
      <c r="A254" s="63">
        <v>748</v>
      </c>
      <c r="B254" s="44" t="s">
        <v>232</v>
      </c>
      <c r="C254" s="61">
        <v>5526</v>
      </c>
      <c r="D254" s="64">
        <v>-2.7418449292319673</v>
      </c>
      <c r="E254" s="64">
        <v>-2.8356670565620994</v>
      </c>
      <c r="F254" s="64">
        <v>-4.577403650390595</v>
      </c>
      <c r="G254" s="64">
        <v>-2.292380588439217</v>
      </c>
      <c r="H254" s="64">
        <v>-0.20617628622482784</v>
      </c>
      <c r="I254" s="64">
        <v>-38.44145909844231</v>
      </c>
      <c r="J254" s="64">
        <v>1.595568985729471</v>
      </c>
      <c r="K254" s="64">
        <v>0.9186385702897223</v>
      </c>
      <c r="L254" s="88">
        <f t="shared" si="7"/>
        <v>-48.58072405327182</v>
      </c>
      <c r="M254" s="96">
        <f t="shared" si="8"/>
        <v>-268457.08111838007</v>
      </c>
      <c r="O254" s="65"/>
      <c r="P254" s="66"/>
      <c r="Q254" s="67"/>
      <c r="R254" s="67"/>
      <c r="S254" s="68"/>
      <c r="T254" s="68"/>
      <c r="U254" s="69"/>
      <c r="V254" s="70"/>
      <c r="W254" s="71"/>
    </row>
    <row r="255" spans="1:23" ht="14.25">
      <c r="A255" s="63">
        <v>749</v>
      </c>
      <c r="B255" s="44" t="s">
        <v>233</v>
      </c>
      <c r="C255" s="61">
        <v>21668</v>
      </c>
      <c r="D255" s="64">
        <v>-2.487312341420416</v>
      </c>
      <c r="E255" s="64">
        <v>-3.9326728029839857</v>
      </c>
      <c r="F255" s="64">
        <v>-3.0430397675548213</v>
      </c>
      <c r="G255" s="64">
        <v>-2.2236910002389205</v>
      </c>
      <c r="H255" s="64">
        <v>-0.17764566695041067</v>
      </c>
      <c r="I255" s="64">
        <v>-37.289587542468105</v>
      </c>
      <c r="J255" s="64">
        <v>3.1601529601496248</v>
      </c>
      <c r="K255" s="64">
        <v>0.9186385702897223</v>
      </c>
      <c r="L255" s="88">
        <f t="shared" si="7"/>
        <v>-45.075157591177316</v>
      </c>
      <c r="M255" s="96">
        <f t="shared" si="8"/>
        <v>-976688.5146856301</v>
      </c>
      <c r="O255" s="65"/>
      <c r="P255" s="66"/>
      <c r="Q255" s="67"/>
      <c r="R255" s="67"/>
      <c r="S255" s="68"/>
      <c r="T255" s="68"/>
      <c r="U255" s="69"/>
      <c r="V255" s="70"/>
      <c r="W255" s="71"/>
    </row>
    <row r="256" spans="1:23" ht="14.25">
      <c r="A256" s="63">
        <v>751</v>
      </c>
      <c r="B256" s="44" t="s">
        <v>234</v>
      </c>
      <c r="C256" s="61">
        <v>3296</v>
      </c>
      <c r="D256" s="64">
        <v>-2.8788426299845735</v>
      </c>
      <c r="E256" s="64">
        <v>-3.103992307756987</v>
      </c>
      <c r="F256" s="64">
        <v>-4.421843977590071</v>
      </c>
      <c r="G256" s="64">
        <v>-2.1180809198625745</v>
      </c>
      <c r="H256" s="64">
        <v>-0.22936404706195093</v>
      </c>
      <c r="I256" s="64">
        <v>-35.51858773308015</v>
      </c>
      <c r="J256" s="64">
        <v>1.8079390471873735</v>
      </c>
      <c r="K256" s="64">
        <v>0.9186385702897223</v>
      </c>
      <c r="L256" s="88">
        <f t="shared" si="7"/>
        <v>-45.54413399785921</v>
      </c>
      <c r="M256" s="96">
        <f t="shared" si="8"/>
        <v>-150113.46565694397</v>
      </c>
      <c r="O256" s="65"/>
      <c r="P256" s="66"/>
      <c r="Q256" s="67"/>
      <c r="R256" s="67"/>
      <c r="S256" s="68"/>
      <c r="T256" s="68"/>
      <c r="U256" s="69"/>
      <c r="V256" s="70"/>
      <c r="W256" s="71"/>
    </row>
    <row r="257" spans="1:23" ht="14.25">
      <c r="A257" s="63">
        <v>753</v>
      </c>
      <c r="B257" s="44" t="s">
        <v>423</v>
      </c>
      <c r="C257" s="61">
        <v>19034</v>
      </c>
      <c r="D257" s="64">
        <v>-2.3250043980971595</v>
      </c>
      <c r="E257" s="64">
        <v>-3.510753881811353</v>
      </c>
      <c r="F257" s="64">
        <v>-2.634349303527224</v>
      </c>
      <c r="G257" s="64">
        <v>-2.107288898287263</v>
      </c>
      <c r="H257" s="64">
        <v>-0.18243286264604075</v>
      </c>
      <c r="I257" s="64">
        <v>-35.337613832817226</v>
      </c>
      <c r="J257" s="64">
        <v>4.339059902298938</v>
      </c>
      <c r="K257" s="64">
        <v>0.9186385702897223</v>
      </c>
      <c r="L257" s="88">
        <f t="shared" si="7"/>
        <v>-40.83974470459761</v>
      </c>
      <c r="M257" s="96">
        <f t="shared" si="8"/>
        <v>-777343.7007073108</v>
      </c>
      <c r="O257" s="65"/>
      <c r="P257" s="66"/>
      <c r="Q257" s="67"/>
      <c r="R257" s="67"/>
      <c r="S257" s="68"/>
      <c r="T257" s="68"/>
      <c r="U257" s="69"/>
      <c r="V257" s="70"/>
      <c r="W257" s="71"/>
    </row>
    <row r="258" spans="1:23" ht="14.25">
      <c r="A258" s="63">
        <v>755</v>
      </c>
      <c r="B258" s="44" t="s">
        <v>424</v>
      </c>
      <c r="C258" s="61">
        <v>6199</v>
      </c>
      <c r="D258" s="64">
        <v>-2.770928342936278</v>
      </c>
      <c r="E258" s="64">
        <v>-5.013838645122604</v>
      </c>
      <c r="F258" s="64">
        <v>-2.992049032555681</v>
      </c>
      <c r="G258" s="64">
        <v>-2.5103593590605517</v>
      </c>
      <c r="H258" s="64">
        <v>-0.2101110314598258</v>
      </c>
      <c r="I258" s="64">
        <v>-42.096795405784704</v>
      </c>
      <c r="J258" s="64">
        <v>5.282683561119315</v>
      </c>
      <c r="K258" s="64">
        <v>0.9186385702897223</v>
      </c>
      <c r="L258" s="88">
        <f t="shared" si="7"/>
        <v>-49.392759685510605</v>
      </c>
      <c r="M258" s="96">
        <f t="shared" si="8"/>
        <v>-306185.7172904802</v>
      </c>
      <c r="O258" s="65"/>
      <c r="P258" s="66"/>
      <c r="Q258" s="67"/>
      <c r="R258" s="67"/>
      <c r="S258" s="68"/>
      <c r="T258" s="68"/>
      <c r="U258" s="69"/>
      <c r="V258" s="70"/>
      <c r="W258" s="71"/>
    </row>
    <row r="259" spans="1:23" ht="14.25">
      <c r="A259" s="63">
        <v>758</v>
      </c>
      <c r="B259" s="44" t="s">
        <v>237</v>
      </c>
      <c r="C259" s="61">
        <v>8820</v>
      </c>
      <c r="D259" s="64">
        <v>-2.6690872239987495</v>
      </c>
      <c r="E259" s="64">
        <v>-2.877850533436576</v>
      </c>
      <c r="F259" s="64">
        <v>-4.162391345188999</v>
      </c>
      <c r="G259" s="64">
        <v>-2.4580252665159588</v>
      </c>
      <c r="H259" s="64">
        <v>-0.20242899497442507</v>
      </c>
      <c r="I259" s="64">
        <v>-41.21919293080613</v>
      </c>
      <c r="J259" s="64">
        <v>1.699749493304218</v>
      </c>
      <c r="K259" s="64">
        <v>0.9186385702897223</v>
      </c>
      <c r="L259" s="88">
        <f t="shared" si="7"/>
        <v>-50.9705882313269</v>
      </c>
      <c r="M259" s="96">
        <f t="shared" si="8"/>
        <v>-449560.58820030326</v>
      </c>
      <c r="O259" s="65"/>
      <c r="P259" s="66"/>
      <c r="Q259" s="67"/>
      <c r="R259" s="67"/>
      <c r="S259" s="68"/>
      <c r="T259" s="68"/>
      <c r="U259" s="69"/>
      <c r="V259" s="70"/>
      <c r="W259" s="71"/>
    </row>
    <row r="260" spans="1:26" ht="14.25">
      <c r="A260" s="63">
        <v>759</v>
      </c>
      <c r="B260" s="44" t="s">
        <v>238</v>
      </c>
      <c r="C260" s="61">
        <v>2273</v>
      </c>
      <c r="D260" s="64">
        <v>-2.953604069413716</v>
      </c>
      <c r="E260" s="64">
        <v>-3.2475524057478293</v>
      </c>
      <c r="F260" s="64">
        <v>-5.902890123610653</v>
      </c>
      <c r="G260" s="64">
        <v>-2.803311398917936</v>
      </c>
      <c r="H260" s="64">
        <v>-0.24131413749193842</v>
      </c>
      <c r="I260" s="64">
        <v>-47.009375766470065</v>
      </c>
      <c r="J260" s="64">
        <v>1.2040522135759597</v>
      </c>
      <c r="K260" s="64">
        <v>0.9186385702897223</v>
      </c>
      <c r="L260" s="88">
        <f t="shared" si="7"/>
        <v>-60.035357117786454</v>
      </c>
      <c r="M260" s="96">
        <f t="shared" si="8"/>
        <v>-136460.3667287286</v>
      </c>
      <c r="O260" s="65"/>
      <c r="P260" s="66"/>
      <c r="Q260" s="67"/>
      <c r="R260" s="67"/>
      <c r="S260" s="68"/>
      <c r="T260" s="68"/>
      <c r="U260" s="69"/>
      <c r="V260" s="70"/>
      <c r="W260" s="71"/>
      <c r="Y260" s="71"/>
      <c r="Z260" s="62"/>
    </row>
    <row r="261" spans="1:23" ht="14.25">
      <c r="A261" s="63">
        <v>761</v>
      </c>
      <c r="B261" s="44" t="s">
        <v>239</v>
      </c>
      <c r="C261" s="61">
        <v>9173</v>
      </c>
      <c r="D261" s="64">
        <v>-2.7083765525427297</v>
      </c>
      <c r="E261" s="64">
        <v>-2.9506360260515647</v>
      </c>
      <c r="F261" s="64">
        <v>-4.752973947905996</v>
      </c>
      <c r="G261" s="64">
        <v>-2.789627372649766</v>
      </c>
      <c r="H261" s="64">
        <v>-0.21007156549790854</v>
      </c>
      <c r="I261" s="64">
        <v>-46.77990517212691</v>
      </c>
      <c r="J261" s="64">
        <v>2.038514410294113</v>
      </c>
      <c r="K261" s="64">
        <v>0.9186385702897223</v>
      </c>
      <c r="L261" s="88">
        <f t="shared" si="7"/>
        <v>-57.23443765619104</v>
      </c>
      <c r="M261" s="96">
        <f t="shared" si="8"/>
        <v>-525011.4966202404</v>
      </c>
      <c r="O261" s="65"/>
      <c r="P261" s="66"/>
      <c r="Q261" s="67"/>
      <c r="R261" s="67"/>
      <c r="S261" s="68"/>
      <c r="T261" s="68"/>
      <c r="U261" s="69"/>
      <c r="V261" s="70"/>
      <c r="W261" s="71"/>
    </row>
    <row r="262" spans="1:23" ht="14.25">
      <c r="A262" s="63">
        <v>762</v>
      </c>
      <c r="B262" s="44" t="s">
        <v>240</v>
      </c>
      <c r="C262" s="61">
        <v>4336</v>
      </c>
      <c r="D262" s="64">
        <v>-2.9591748988482967</v>
      </c>
      <c r="E262" s="64">
        <v>-2.658162220113812</v>
      </c>
      <c r="F262" s="64">
        <v>-5.327532670325603</v>
      </c>
      <c r="G262" s="64">
        <v>-2.6873267131390257</v>
      </c>
      <c r="H262" s="64">
        <v>-0.23643483366093132</v>
      </c>
      <c r="I262" s="64">
        <v>-45.064401804946804</v>
      </c>
      <c r="J262" s="64">
        <v>1.5950592128088301</v>
      </c>
      <c r="K262" s="64">
        <v>0.9186385702897223</v>
      </c>
      <c r="L262" s="88">
        <f t="shared" si="7"/>
        <v>-56.41933535793592</v>
      </c>
      <c r="M262" s="96">
        <f t="shared" si="8"/>
        <v>-244634.23811201015</v>
      </c>
      <c r="O262" s="65"/>
      <c r="P262" s="66"/>
      <c r="Q262" s="67"/>
      <c r="R262" s="67"/>
      <c r="S262" s="68"/>
      <c r="T262" s="68"/>
      <c r="U262" s="69"/>
      <c r="V262" s="70"/>
      <c r="W262" s="71"/>
    </row>
    <row r="263" spans="1:23" ht="14.25">
      <c r="A263" s="63">
        <v>765</v>
      </c>
      <c r="B263" s="44" t="s">
        <v>241</v>
      </c>
      <c r="C263" s="61">
        <v>10598</v>
      </c>
      <c r="D263" s="64">
        <v>-2.9167262697632683</v>
      </c>
      <c r="E263" s="64">
        <v>-3.5070239327546124</v>
      </c>
      <c r="F263" s="64">
        <v>-4.5341562377316915</v>
      </c>
      <c r="G263" s="64">
        <v>-2.6277241328271717</v>
      </c>
      <c r="H263" s="64">
        <v>-0.21274882490390418</v>
      </c>
      <c r="I263" s="64">
        <v>-44.06491238125571</v>
      </c>
      <c r="J263" s="64">
        <v>2.536588137192706</v>
      </c>
      <c r="K263" s="64">
        <v>0.9186385702897223</v>
      </c>
      <c r="L263" s="88">
        <f t="shared" si="7"/>
        <v>-54.40806507175393</v>
      </c>
      <c r="M263" s="96">
        <f t="shared" si="8"/>
        <v>-576616.6736304482</v>
      </c>
      <c r="O263" s="65"/>
      <c r="P263" s="66"/>
      <c r="Q263" s="67"/>
      <c r="R263" s="67"/>
      <c r="S263" s="68"/>
      <c r="T263" s="68"/>
      <c r="U263" s="69"/>
      <c r="V263" s="70"/>
      <c r="W263" s="71"/>
    </row>
    <row r="264" spans="1:23" ht="14.25">
      <c r="A264" s="63">
        <v>768</v>
      </c>
      <c r="B264" s="44" t="s">
        <v>242</v>
      </c>
      <c r="C264" s="61">
        <v>2789</v>
      </c>
      <c r="D264" s="64">
        <v>-3.189626688517363</v>
      </c>
      <c r="E264" s="64">
        <v>-2.2288121736188624</v>
      </c>
      <c r="F264" s="64">
        <v>-6.195922691371459</v>
      </c>
      <c r="G264" s="64">
        <v>-2.575935465247725</v>
      </c>
      <c r="H264" s="64">
        <v>-0.24685814491225755</v>
      </c>
      <c r="I264" s="64">
        <v>-43.19645626338499</v>
      </c>
      <c r="J264" s="64">
        <v>1.3776695643080128</v>
      </c>
      <c r="K264" s="64">
        <v>0.9186385702897223</v>
      </c>
      <c r="L264" s="88">
        <f t="shared" si="7"/>
        <v>-55.33730329245492</v>
      </c>
      <c r="M264" s="96">
        <f t="shared" si="8"/>
        <v>-154335.73888265676</v>
      </c>
      <c r="O264" s="65"/>
      <c r="P264" s="66"/>
      <c r="Q264" s="67"/>
      <c r="R264" s="67"/>
      <c r="S264" s="68"/>
      <c r="T264" s="68"/>
      <c r="U264" s="69"/>
      <c r="V264" s="70"/>
      <c r="W264" s="71"/>
    </row>
    <row r="265" spans="1:23" ht="14.25">
      <c r="A265" s="63">
        <v>777</v>
      </c>
      <c r="B265" s="44" t="s">
        <v>243</v>
      </c>
      <c r="C265" s="61">
        <v>8486</v>
      </c>
      <c r="D265" s="64">
        <v>-2.994314720418193</v>
      </c>
      <c r="E265" s="64">
        <v>-2.5638168787155924</v>
      </c>
      <c r="F265" s="64">
        <v>-5.216652234647426</v>
      </c>
      <c r="G265" s="64">
        <v>-2.5248551997153763</v>
      </c>
      <c r="H265" s="64">
        <v>-0.23656535642740428</v>
      </c>
      <c r="I265" s="64">
        <v>-42.33987950291945</v>
      </c>
      <c r="J265" s="64">
        <v>1.1772369878179503</v>
      </c>
      <c r="K265" s="64">
        <v>0.9186385702897223</v>
      </c>
      <c r="L265" s="88">
        <f t="shared" si="7"/>
        <v>-53.78020833473577</v>
      </c>
      <c r="M265" s="96">
        <f t="shared" si="8"/>
        <v>-456378.84792856773</v>
      </c>
      <c r="O265" s="65"/>
      <c r="P265" s="66"/>
      <c r="Q265" s="67"/>
      <c r="R265" s="67"/>
      <c r="S265" s="68"/>
      <c r="T265" s="68"/>
      <c r="U265" s="69"/>
      <c r="V265" s="70"/>
      <c r="W265" s="71"/>
    </row>
    <row r="266" spans="1:23" ht="14.25">
      <c r="A266" s="63">
        <v>778</v>
      </c>
      <c r="B266" s="44" t="s">
        <v>244</v>
      </c>
      <c r="C266" s="61">
        <v>7419</v>
      </c>
      <c r="D266" s="64">
        <v>-3.007432975497151</v>
      </c>
      <c r="E266" s="64">
        <v>-2.688166086631011</v>
      </c>
      <c r="F266" s="64">
        <v>-5.0685944035408355</v>
      </c>
      <c r="G266" s="64">
        <v>-2.3781349237204705</v>
      </c>
      <c r="H266" s="64">
        <v>-0.2201416959491734</v>
      </c>
      <c r="I266" s="64">
        <v>-39.87949333623565</v>
      </c>
      <c r="J266" s="64">
        <v>1.7645037151288896</v>
      </c>
      <c r="K266" s="64">
        <v>0.9186385702897223</v>
      </c>
      <c r="L266" s="88">
        <f t="shared" si="7"/>
        <v>-50.55882113615568</v>
      </c>
      <c r="M266" s="96">
        <f t="shared" si="8"/>
        <v>-375095.894009139</v>
      </c>
      <c r="O266" s="65"/>
      <c r="P266" s="66"/>
      <c r="Q266" s="67"/>
      <c r="R266" s="67"/>
      <c r="S266" s="68"/>
      <c r="T266" s="68"/>
      <c r="U266" s="69"/>
      <c r="V266" s="70"/>
      <c r="W266" s="71"/>
    </row>
    <row r="267" spans="1:23" ht="14.25">
      <c r="A267" s="63">
        <v>781</v>
      </c>
      <c r="B267" s="44" t="s">
        <v>245</v>
      </c>
      <c r="C267" s="61">
        <v>4097</v>
      </c>
      <c r="D267" s="64">
        <v>-2.756902960629931</v>
      </c>
      <c r="E267" s="64">
        <v>-2.9712735553909484</v>
      </c>
      <c r="F267" s="64">
        <v>-5.664470338689831</v>
      </c>
      <c r="G267" s="64">
        <v>-2.559063985622376</v>
      </c>
      <c r="H267" s="64">
        <v>-0.22561250048721493</v>
      </c>
      <c r="I267" s="64">
        <v>-42.91353452812913</v>
      </c>
      <c r="J267" s="64">
        <v>1.6025504687078764</v>
      </c>
      <c r="K267" s="64">
        <v>0.9186385702897223</v>
      </c>
      <c r="L267" s="88">
        <f t="shared" si="7"/>
        <v>-54.56966882995183</v>
      </c>
      <c r="M267" s="96">
        <f t="shared" si="8"/>
        <v>-223571.93319631266</v>
      </c>
      <c r="O267" s="65"/>
      <c r="P267" s="66"/>
      <c r="Q267" s="67"/>
      <c r="R267" s="67"/>
      <c r="S267" s="68"/>
      <c r="T267" s="68"/>
      <c r="U267" s="69"/>
      <c r="V267" s="70"/>
      <c r="W267" s="71"/>
    </row>
    <row r="268" spans="1:23" ht="14.25">
      <c r="A268" s="63">
        <v>783</v>
      </c>
      <c r="B268" s="44" t="s">
        <v>246</v>
      </c>
      <c r="C268" s="61">
        <v>4539</v>
      </c>
      <c r="D268" s="64">
        <v>-2.7276660569435323</v>
      </c>
      <c r="E268" s="64">
        <v>-2.938717167322875</v>
      </c>
      <c r="F268" s="64">
        <v>-3.822290732693152</v>
      </c>
      <c r="G268" s="64">
        <v>-2.449689185681881</v>
      </c>
      <c r="H268" s="64">
        <v>-0.21883706541970677</v>
      </c>
      <c r="I268" s="64">
        <v>-41.07940326758853</v>
      </c>
      <c r="J268" s="64">
        <v>2.1474686517551196</v>
      </c>
      <c r="K268" s="64">
        <v>0.9186385702897223</v>
      </c>
      <c r="L268" s="88">
        <f t="shared" si="7"/>
        <v>-50.17049625360484</v>
      </c>
      <c r="M268" s="96">
        <f t="shared" si="8"/>
        <v>-227723.88249511237</v>
      </c>
      <c r="O268" s="65"/>
      <c r="P268" s="66"/>
      <c r="Q268" s="67"/>
      <c r="R268" s="67"/>
      <c r="S268" s="68"/>
      <c r="T268" s="68"/>
      <c r="U268" s="69"/>
      <c r="V268" s="70"/>
      <c r="W268" s="71"/>
    </row>
    <row r="269" spans="1:23" ht="14.25">
      <c r="A269" s="63">
        <v>785</v>
      </c>
      <c r="B269" s="44" t="s">
        <v>247</v>
      </c>
      <c r="C269" s="61">
        <v>3139</v>
      </c>
      <c r="D269" s="64">
        <v>-3.046534914521194</v>
      </c>
      <c r="E269" s="64">
        <v>-2.3928607493690555</v>
      </c>
      <c r="F269" s="64">
        <v>-5.657093153302945</v>
      </c>
      <c r="G269" s="64">
        <v>-2.507075629967603</v>
      </c>
      <c r="H269" s="64">
        <v>-0.24215482895595095</v>
      </c>
      <c r="I269" s="64">
        <v>-42.04172979484141</v>
      </c>
      <c r="J269" s="64">
        <v>1.2884828942690592</v>
      </c>
      <c r="K269" s="64">
        <v>0.9186385702897223</v>
      </c>
      <c r="L269" s="88">
        <f t="shared" si="7"/>
        <v>-53.68032760639937</v>
      </c>
      <c r="M269" s="96">
        <f t="shared" si="8"/>
        <v>-168502.54835648762</v>
      </c>
      <c r="O269" s="65"/>
      <c r="P269" s="66"/>
      <c r="Q269" s="67"/>
      <c r="R269" s="67"/>
      <c r="S269" s="68"/>
      <c r="T269" s="68"/>
      <c r="U269" s="69"/>
      <c r="V269" s="70"/>
      <c r="W269" s="71"/>
    </row>
    <row r="270" spans="1:23" ht="14.25">
      <c r="A270" s="63">
        <v>790</v>
      </c>
      <c r="B270" s="44" t="s">
        <v>248</v>
      </c>
      <c r="C270" s="61">
        <v>25372</v>
      </c>
      <c r="D270" s="64">
        <v>-2.6903879027485247</v>
      </c>
      <c r="E270" s="64">
        <v>-3.128862800128014</v>
      </c>
      <c r="F270" s="64">
        <v>-4.352355100874439</v>
      </c>
      <c r="G270" s="64">
        <v>-2.581440149716506</v>
      </c>
      <c r="H270" s="64">
        <v>-0.21210998730323202</v>
      </c>
      <c r="I270" s="64">
        <v>-43.288765587553776</v>
      </c>
      <c r="J270" s="64">
        <v>2.231207135642876</v>
      </c>
      <c r="K270" s="64">
        <v>0.9186385702897223</v>
      </c>
      <c r="L270" s="88">
        <f t="shared" si="7"/>
        <v>-53.1040758223919</v>
      </c>
      <c r="M270" s="96">
        <f t="shared" si="8"/>
        <v>-1347356.6117657272</v>
      </c>
      <c r="O270" s="65"/>
      <c r="P270" s="66"/>
      <c r="Q270" s="67"/>
      <c r="R270" s="67"/>
      <c r="S270" s="68"/>
      <c r="T270" s="68"/>
      <c r="U270" s="69"/>
      <c r="V270" s="70"/>
      <c r="W270" s="71"/>
    </row>
    <row r="271" spans="1:23" ht="14.25">
      <c r="A271" s="63">
        <v>791</v>
      </c>
      <c r="B271" s="44" t="s">
        <v>249</v>
      </c>
      <c r="C271" s="61">
        <v>5816</v>
      </c>
      <c r="D271" s="64">
        <v>-3.055040495854901</v>
      </c>
      <c r="E271" s="64">
        <v>-3.1173415338119725</v>
      </c>
      <c r="F271" s="64">
        <v>-5.850913099042294</v>
      </c>
      <c r="G271" s="64">
        <v>-2.815349874424312</v>
      </c>
      <c r="H271" s="64">
        <v>-0.24780691118985423</v>
      </c>
      <c r="I271" s="64">
        <v>-47.21125174034622</v>
      </c>
      <c r="J271" s="64">
        <v>1.4186515685050851</v>
      </c>
      <c r="K271" s="64">
        <v>0.9186385702897223</v>
      </c>
      <c r="L271" s="88">
        <f t="shared" si="7"/>
        <v>-59.96041351587475</v>
      </c>
      <c r="M271" s="96">
        <f t="shared" si="8"/>
        <v>-348729.76500832755</v>
      </c>
      <c r="O271" s="65"/>
      <c r="P271" s="66"/>
      <c r="Q271" s="67"/>
      <c r="R271" s="67"/>
      <c r="S271" s="68"/>
      <c r="T271" s="68"/>
      <c r="U271" s="69"/>
      <c r="V271" s="70"/>
      <c r="W271" s="71"/>
    </row>
    <row r="272" spans="1:23" ht="14.25">
      <c r="A272" s="63">
        <v>831</v>
      </c>
      <c r="B272" s="44" t="s">
        <v>250</v>
      </c>
      <c r="C272" s="61">
        <v>4798</v>
      </c>
      <c r="D272" s="64">
        <v>-2.387001157393755</v>
      </c>
      <c r="E272" s="64">
        <v>-3.967690970963517</v>
      </c>
      <c r="F272" s="64">
        <v>-3.1766389277573</v>
      </c>
      <c r="G272" s="64">
        <v>-2.259252068640137</v>
      </c>
      <c r="H272" s="64">
        <v>-0.18790988907681083</v>
      </c>
      <c r="I272" s="64">
        <v>-37.88591930488851</v>
      </c>
      <c r="J272" s="64">
        <v>3.2819451412874487</v>
      </c>
      <c r="K272" s="64">
        <v>0.9186385702897223</v>
      </c>
      <c r="L272" s="88">
        <f aca="true" t="shared" si="9" ref="L272:L316">SUM(D272:K272)</f>
        <v>-45.663828607142854</v>
      </c>
      <c r="M272" s="96">
        <f t="shared" si="8"/>
        <v>-219095.04965707142</v>
      </c>
      <c r="O272" s="65"/>
      <c r="P272" s="66"/>
      <c r="Q272" s="67"/>
      <c r="R272" s="67"/>
      <c r="S272" s="68"/>
      <c r="T272" s="68"/>
      <c r="U272" s="69"/>
      <c r="V272" s="70"/>
      <c r="W272" s="71"/>
    </row>
    <row r="273" spans="1:23" ht="14.25">
      <c r="A273" s="63">
        <v>832</v>
      </c>
      <c r="B273" s="44" t="s">
        <v>251</v>
      </c>
      <c r="C273" s="61">
        <v>4231</v>
      </c>
      <c r="D273" s="64">
        <v>-2.715497081984028</v>
      </c>
      <c r="E273" s="64">
        <v>-2.3568310324646036</v>
      </c>
      <c r="F273" s="64">
        <v>-4.8427251794885775</v>
      </c>
      <c r="G273" s="64">
        <v>-2.6700171004325957</v>
      </c>
      <c r="H273" s="64">
        <v>-0.2084255331193014</v>
      </c>
      <c r="I273" s="64">
        <v>-44.77413291494667</v>
      </c>
      <c r="J273" s="64">
        <v>1.070643711114121</v>
      </c>
      <c r="K273" s="64">
        <v>0.9186385702897223</v>
      </c>
      <c r="L273" s="88">
        <f t="shared" si="9"/>
        <v>-55.57834656103193</v>
      </c>
      <c r="M273" s="96">
        <f aca="true" t="shared" si="10" ref="M273:M316">L273*C273</f>
        <v>-235151.9842997261</v>
      </c>
      <c r="O273" s="65"/>
      <c r="P273" s="66"/>
      <c r="Q273" s="67"/>
      <c r="R273" s="67"/>
      <c r="S273" s="68"/>
      <c r="T273" s="68"/>
      <c r="U273" s="69"/>
      <c r="V273" s="70"/>
      <c r="W273" s="71"/>
    </row>
    <row r="274" spans="1:23" ht="14.25">
      <c r="A274" s="63">
        <v>833</v>
      </c>
      <c r="B274" s="44" t="s">
        <v>425</v>
      </c>
      <c r="C274" s="61">
        <v>1645</v>
      </c>
      <c r="D274" s="64">
        <v>-3.0553798490371316</v>
      </c>
      <c r="E274" s="64">
        <v>-3.700093542989883</v>
      </c>
      <c r="F274" s="64">
        <v>-5.144748353679062</v>
      </c>
      <c r="G274" s="64">
        <v>-3.1173281719748958</v>
      </c>
      <c r="H274" s="64">
        <v>-0.24400815968259618</v>
      </c>
      <c r="I274" s="64">
        <v>-52.27519549927142</v>
      </c>
      <c r="J274" s="64">
        <v>2.6963652034070513</v>
      </c>
      <c r="K274" s="64">
        <v>0.9186385702897223</v>
      </c>
      <c r="L274" s="88">
        <f t="shared" si="9"/>
        <v>-63.921749802938216</v>
      </c>
      <c r="M274" s="96">
        <f t="shared" si="10"/>
        <v>-105151.27842583337</v>
      </c>
      <c r="O274" s="65"/>
      <c r="P274" s="66"/>
      <c r="Q274" s="67"/>
      <c r="R274" s="67"/>
      <c r="S274" s="68"/>
      <c r="T274" s="68"/>
      <c r="U274" s="69"/>
      <c r="V274" s="70"/>
      <c r="W274" s="71"/>
    </row>
    <row r="275" spans="1:23" ht="14.25">
      <c r="A275" s="63">
        <v>834</v>
      </c>
      <c r="B275" s="44" t="s">
        <v>253</v>
      </c>
      <c r="C275" s="61">
        <v>6395</v>
      </c>
      <c r="D275" s="64">
        <v>-2.6062780026176027</v>
      </c>
      <c r="E275" s="64">
        <v>-3.705879459397999</v>
      </c>
      <c r="F275" s="64">
        <v>-4.1261077939827375</v>
      </c>
      <c r="G275" s="64">
        <v>-2.5326617250244796</v>
      </c>
      <c r="H275" s="64">
        <v>-0.20147291773496362</v>
      </c>
      <c r="I275" s="64">
        <v>-42.47078892733364</v>
      </c>
      <c r="J275" s="64">
        <v>2.6415524627592144</v>
      </c>
      <c r="K275" s="64">
        <v>0.9186385702897223</v>
      </c>
      <c r="L275" s="88">
        <f t="shared" si="9"/>
        <v>-52.08299779304249</v>
      </c>
      <c r="M275" s="96">
        <f t="shared" si="10"/>
        <v>-333070.7708865067</v>
      </c>
      <c r="O275" s="65"/>
      <c r="P275" s="66"/>
      <c r="Q275" s="67"/>
      <c r="R275" s="67"/>
      <c r="S275" s="68"/>
      <c r="T275" s="68"/>
      <c r="U275" s="69"/>
      <c r="V275" s="70"/>
      <c r="W275" s="71"/>
    </row>
    <row r="276" spans="1:23" ht="14.25">
      <c r="A276" s="63">
        <v>837</v>
      </c>
      <c r="B276" s="44" t="s">
        <v>426</v>
      </c>
      <c r="C276" s="61">
        <v>223004</v>
      </c>
      <c r="D276" s="64">
        <v>-2.247300351140252</v>
      </c>
      <c r="E276" s="64">
        <v>-2.4396120880949113</v>
      </c>
      <c r="F276" s="64">
        <v>-3.865871681609984</v>
      </c>
      <c r="G276" s="64">
        <v>-2.5872930678995445</v>
      </c>
      <c r="H276" s="64">
        <v>-0.16674269465741104</v>
      </c>
      <c r="I276" s="64">
        <v>-43.38691452323857</v>
      </c>
      <c r="J276" s="64">
        <v>2.1128000199249706</v>
      </c>
      <c r="K276" s="64">
        <v>0.9186385702897223</v>
      </c>
      <c r="L276" s="88">
        <f t="shared" si="9"/>
        <v>-51.66229581642598</v>
      </c>
      <c r="M276" s="96">
        <f t="shared" si="10"/>
        <v>-11520898.616246259</v>
      </c>
      <c r="O276" s="65"/>
      <c r="P276" s="66"/>
      <c r="Q276" s="67"/>
      <c r="R276" s="67"/>
      <c r="S276" s="68"/>
      <c r="T276" s="68"/>
      <c r="U276" s="69"/>
      <c r="V276" s="70"/>
      <c r="W276" s="71"/>
    </row>
    <row r="277" spans="1:23" ht="14.25">
      <c r="A277" s="63">
        <v>844</v>
      </c>
      <c r="B277" s="44" t="s">
        <v>255</v>
      </c>
      <c r="C277" s="61">
        <v>1627</v>
      </c>
      <c r="D277" s="64">
        <v>-3.292893559877676</v>
      </c>
      <c r="E277" s="64">
        <v>-2.7858725200753582</v>
      </c>
      <c r="F277" s="64">
        <v>-5.900738028068612</v>
      </c>
      <c r="G277" s="64">
        <v>-3.0581978287443503</v>
      </c>
      <c r="H277" s="64">
        <v>-0.2682593376089862</v>
      </c>
      <c r="I277" s="64">
        <v>-51.28362512817456</v>
      </c>
      <c r="J277" s="64">
        <v>1.9058512501033242</v>
      </c>
      <c r="K277" s="64">
        <v>0.9186385702897223</v>
      </c>
      <c r="L277" s="88">
        <f t="shared" si="9"/>
        <v>-63.765096582156495</v>
      </c>
      <c r="M277" s="96">
        <f t="shared" si="10"/>
        <v>-103745.81213916861</v>
      </c>
      <c r="O277" s="65"/>
      <c r="P277" s="66"/>
      <c r="Q277" s="67"/>
      <c r="R277" s="67"/>
      <c r="S277" s="68"/>
      <c r="T277" s="68"/>
      <c r="U277" s="69"/>
      <c r="V277" s="70"/>
      <c r="W277" s="71"/>
    </row>
    <row r="278" spans="1:23" ht="14.25">
      <c r="A278" s="63">
        <v>845</v>
      </c>
      <c r="B278" s="44" t="s">
        <v>256</v>
      </c>
      <c r="C278" s="61">
        <v>3239</v>
      </c>
      <c r="D278" s="64">
        <v>-2.6773542188290644</v>
      </c>
      <c r="E278" s="64">
        <v>-2.6788266002813454</v>
      </c>
      <c r="F278" s="64">
        <v>-4.687677929087057</v>
      </c>
      <c r="G278" s="64">
        <v>-2.241569157252772</v>
      </c>
      <c r="H278" s="64">
        <v>-0.22369677731590684</v>
      </c>
      <c r="I278" s="64">
        <v>-37.589390483161914</v>
      </c>
      <c r="J278" s="64">
        <v>1.5275795456165293</v>
      </c>
      <c r="K278" s="64">
        <v>0.9186385702897223</v>
      </c>
      <c r="L278" s="88">
        <f t="shared" si="9"/>
        <v>-47.6522970500218</v>
      </c>
      <c r="M278" s="96">
        <f t="shared" si="10"/>
        <v>-154345.7901450206</v>
      </c>
      <c r="O278" s="65"/>
      <c r="P278" s="66"/>
      <c r="Q278" s="67"/>
      <c r="R278" s="67"/>
      <c r="S278" s="68"/>
      <c r="T278" s="68"/>
      <c r="U278" s="69"/>
      <c r="V278" s="70"/>
      <c r="W278" s="71"/>
    </row>
    <row r="279" spans="1:23" ht="14.25">
      <c r="A279" s="63">
        <v>846</v>
      </c>
      <c r="B279" s="44" t="s">
        <v>427</v>
      </c>
      <c r="C279" s="61">
        <v>5543</v>
      </c>
      <c r="D279" s="64">
        <v>-3.1353198776989997</v>
      </c>
      <c r="E279" s="64">
        <v>-3.130694338196384</v>
      </c>
      <c r="F279" s="64">
        <v>-5.7359765981621305</v>
      </c>
      <c r="G279" s="64">
        <v>-2.7387561298912595</v>
      </c>
      <c r="H279" s="64">
        <v>-0.2462981250624238</v>
      </c>
      <c r="I279" s="64">
        <v>-45.926833562791956</v>
      </c>
      <c r="J279" s="64">
        <v>1.8047113304420275</v>
      </c>
      <c r="K279" s="64">
        <v>0.9186385702897223</v>
      </c>
      <c r="L279" s="88">
        <f t="shared" si="9"/>
        <v>-58.1905287310714</v>
      </c>
      <c r="M279" s="96">
        <f t="shared" si="10"/>
        <v>-322550.1007563288</v>
      </c>
      <c r="O279" s="65"/>
      <c r="P279" s="66"/>
      <c r="Q279" s="67"/>
      <c r="R279" s="67"/>
      <c r="S279" s="68"/>
      <c r="T279" s="68"/>
      <c r="U279" s="69"/>
      <c r="V279" s="70"/>
      <c r="W279" s="71"/>
    </row>
    <row r="280" spans="1:25" ht="14.25">
      <c r="A280" s="63">
        <v>848</v>
      </c>
      <c r="B280" s="44" t="s">
        <v>258</v>
      </c>
      <c r="C280" s="61">
        <v>4794</v>
      </c>
      <c r="D280" s="64">
        <v>-3.0109267784754645</v>
      </c>
      <c r="E280" s="64">
        <v>-2.269143724737226</v>
      </c>
      <c r="F280" s="64">
        <v>-5.785882139351762</v>
      </c>
      <c r="G280" s="64">
        <v>-2.6265199507612205</v>
      </c>
      <c r="H280" s="64">
        <v>-0.2427186657761424</v>
      </c>
      <c r="I280" s="64">
        <v>-44.04471917430361</v>
      </c>
      <c r="J280" s="64">
        <v>1.2936253583304582</v>
      </c>
      <c r="K280" s="64">
        <v>0.9186385702897223</v>
      </c>
      <c r="L280" s="88">
        <f t="shared" si="9"/>
        <v>-55.76764650478524</v>
      </c>
      <c r="M280" s="96">
        <f t="shared" si="10"/>
        <v>-267350.09734394046</v>
      </c>
      <c r="O280" s="65"/>
      <c r="P280" s="66"/>
      <c r="Q280" s="67"/>
      <c r="R280" s="67"/>
      <c r="S280" s="68"/>
      <c r="T280" s="68"/>
      <c r="U280" s="69"/>
      <c r="V280" s="70"/>
      <c r="W280" s="71"/>
      <c r="Y280" s="62"/>
    </row>
    <row r="281" spans="1:23" ht="14.25">
      <c r="A281" s="63">
        <v>849</v>
      </c>
      <c r="B281" s="44" t="s">
        <v>259</v>
      </c>
      <c r="C281" s="61">
        <v>3354</v>
      </c>
      <c r="D281" s="64">
        <v>-2.7429520897026767</v>
      </c>
      <c r="E281" s="64">
        <v>-3.0889272273022277</v>
      </c>
      <c r="F281" s="64">
        <v>-5.051893455404695</v>
      </c>
      <c r="G281" s="64">
        <v>-2.505313004421307</v>
      </c>
      <c r="H281" s="64">
        <v>-0.21148344586345155</v>
      </c>
      <c r="I281" s="64">
        <v>-42.01217192029582</v>
      </c>
      <c r="J281" s="64">
        <v>1.7726551203078553</v>
      </c>
      <c r="K281" s="64">
        <v>0.9186385702897223</v>
      </c>
      <c r="L281" s="88">
        <f t="shared" si="9"/>
        <v>-52.921447452392606</v>
      </c>
      <c r="M281" s="96">
        <f t="shared" si="10"/>
        <v>-177498.5347553248</v>
      </c>
      <c r="O281" s="65"/>
      <c r="P281" s="66"/>
      <c r="Q281" s="67"/>
      <c r="R281" s="67"/>
      <c r="S281" s="68"/>
      <c r="T281" s="68"/>
      <c r="U281" s="69"/>
      <c r="V281" s="70"/>
      <c r="W281" s="71"/>
    </row>
    <row r="282" spans="1:23" ht="14.25">
      <c r="A282" s="63">
        <v>850</v>
      </c>
      <c r="B282" s="44" t="s">
        <v>260</v>
      </c>
      <c r="C282" s="61">
        <v>2472</v>
      </c>
      <c r="D282" s="64">
        <v>-2.70533913861142</v>
      </c>
      <c r="E282" s="64">
        <v>-3.719551963725671</v>
      </c>
      <c r="F282" s="64">
        <v>-4.239377081463791</v>
      </c>
      <c r="G282" s="64">
        <v>-2.3619811469982657</v>
      </c>
      <c r="H282" s="64">
        <v>-0.2094435280142949</v>
      </c>
      <c r="I282" s="64">
        <v>-39.60860692658636</v>
      </c>
      <c r="J282" s="64">
        <v>2.47603115361408</v>
      </c>
      <c r="K282" s="64">
        <v>0.9186385702897223</v>
      </c>
      <c r="L282" s="88">
        <f t="shared" si="9"/>
        <v>-49.449630061496</v>
      </c>
      <c r="M282" s="96">
        <f t="shared" si="10"/>
        <v>-122239.48551201812</v>
      </c>
      <c r="O282" s="65"/>
      <c r="P282" s="66"/>
      <c r="Q282" s="67"/>
      <c r="R282" s="67"/>
      <c r="S282" s="68"/>
      <c r="T282" s="68"/>
      <c r="U282" s="69"/>
      <c r="V282" s="70"/>
      <c r="W282" s="71"/>
    </row>
    <row r="283" spans="1:23" ht="14.25">
      <c r="A283" s="63">
        <v>851</v>
      </c>
      <c r="B283" s="44" t="s">
        <v>428</v>
      </c>
      <c r="C283" s="61">
        <v>22322</v>
      </c>
      <c r="D283" s="64">
        <v>-2.36733458525902</v>
      </c>
      <c r="E283" s="64">
        <v>-3.2488949665174136</v>
      </c>
      <c r="F283" s="64">
        <v>-3.8173262648120447</v>
      </c>
      <c r="G283" s="64">
        <v>-2.1255594426174764</v>
      </c>
      <c r="H283" s="64">
        <v>-0.18715956681147292</v>
      </c>
      <c r="I283" s="64">
        <v>-35.64399680697004</v>
      </c>
      <c r="J283" s="64">
        <v>2.6031121823054364</v>
      </c>
      <c r="K283" s="64">
        <v>0.9186385702897223</v>
      </c>
      <c r="L283" s="88">
        <f t="shared" si="9"/>
        <v>-43.8685208803923</v>
      </c>
      <c r="M283" s="96">
        <f t="shared" si="10"/>
        <v>-979233.123092117</v>
      </c>
      <c r="O283" s="65"/>
      <c r="P283" s="66"/>
      <c r="Q283" s="67"/>
      <c r="R283" s="67"/>
      <c r="S283" s="68"/>
      <c r="T283" s="68"/>
      <c r="U283" s="69"/>
      <c r="V283" s="70"/>
      <c r="W283" s="71"/>
    </row>
    <row r="284" spans="1:23" ht="14.25">
      <c r="A284" s="63">
        <v>853</v>
      </c>
      <c r="B284" s="44" t="s">
        <v>429</v>
      </c>
      <c r="C284" s="61">
        <v>183824</v>
      </c>
      <c r="D284" s="64">
        <v>-2.274253533174656</v>
      </c>
      <c r="E284" s="64">
        <v>-2.4741899768491415</v>
      </c>
      <c r="F284" s="64">
        <v>-4.057926512629658</v>
      </c>
      <c r="G284" s="64">
        <v>-2.7805128686081373</v>
      </c>
      <c r="H284" s="64">
        <v>-0.1711575813681472</v>
      </c>
      <c r="I284" s="64">
        <v>-46.62706195050575</v>
      </c>
      <c r="J284" s="64">
        <v>2.101438119430059</v>
      </c>
      <c r="K284" s="64">
        <v>0.9186385702897223</v>
      </c>
      <c r="L284" s="88">
        <f t="shared" si="9"/>
        <v>-55.365025733415706</v>
      </c>
      <c r="M284" s="96">
        <f t="shared" si="10"/>
        <v>-10177420.490419408</v>
      </c>
      <c r="O284" s="65"/>
      <c r="P284" s="66"/>
      <c r="Q284" s="67"/>
      <c r="R284" s="67"/>
      <c r="S284" s="68"/>
      <c r="T284" s="68"/>
      <c r="U284" s="69"/>
      <c r="V284" s="70"/>
      <c r="W284" s="71"/>
    </row>
    <row r="285" spans="1:23" ht="14.25">
      <c r="A285" s="63">
        <v>854</v>
      </c>
      <c r="B285" s="44" t="s">
        <v>263</v>
      </c>
      <c r="C285" s="61">
        <v>3676</v>
      </c>
      <c r="D285" s="64">
        <v>-2.970749236142502</v>
      </c>
      <c r="E285" s="64">
        <v>-2.7126637917186445</v>
      </c>
      <c r="F285" s="64">
        <v>-5.237321847982273</v>
      </c>
      <c r="G285" s="64">
        <v>-2.37563654256827</v>
      </c>
      <c r="H285" s="64">
        <v>-0.24567286507810843</v>
      </c>
      <c r="I285" s="64">
        <v>-39.837597406144894</v>
      </c>
      <c r="J285" s="64">
        <v>1.3349795076716087</v>
      </c>
      <c r="K285" s="64">
        <v>0.9186385702897223</v>
      </c>
      <c r="L285" s="88">
        <f t="shared" si="9"/>
        <v>-51.126023611673354</v>
      </c>
      <c r="M285" s="96">
        <f t="shared" si="10"/>
        <v>-187939.26279651126</v>
      </c>
      <c r="O285" s="65"/>
      <c r="P285" s="66"/>
      <c r="Q285" s="67"/>
      <c r="R285" s="67"/>
      <c r="S285" s="68"/>
      <c r="T285" s="68"/>
      <c r="U285" s="69"/>
      <c r="V285" s="70"/>
      <c r="W285" s="71"/>
    </row>
    <row r="286" spans="1:23" ht="14.25">
      <c r="A286" s="63">
        <v>857</v>
      </c>
      <c r="B286" s="44" t="s">
        <v>264</v>
      </c>
      <c r="C286" s="61">
        <v>2750</v>
      </c>
      <c r="D286" s="64">
        <v>-3.192083742384284</v>
      </c>
      <c r="E286" s="64">
        <v>-3.343539074301767</v>
      </c>
      <c r="F286" s="64">
        <v>-5.818132493585612</v>
      </c>
      <c r="G286" s="64">
        <v>-2.5755415862623554</v>
      </c>
      <c r="H286" s="64">
        <v>-0.23961710937482134</v>
      </c>
      <c r="I286" s="64">
        <v>-43.18985121578417</v>
      </c>
      <c r="J286" s="64">
        <v>2.264946770861923</v>
      </c>
      <c r="K286" s="64">
        <v>0.9186385702897223</v>
      </c>
      <c r="L286" s="88">
        <f t="shared" si="9"/>
        <v>-55.17517988054136</v>
      </c>
      <c r="M286" s="96">
        <f t="shared" si="10"/>
        <v>-151731.74467148873</v>
      </c>
      <c r="O286" s="65"/>
      <c r="P286" s="66"/>
      <c r="Q286" s="67"/>
      <c r="R286" s="67"/>
      <c r="S286" s="68"/>
      <c r="T286" s="68"/>
      <c r="U286" s="69"/>
      <c r="V286" s="70"/>
      <c r="W286" s="71"/>
    </row>
    <row r="287" spans="1:23" ht="14.25">
      <c r="A287" s="63">
        <v>858</v>
      </c>
      <c r="B287" s="44" t="s">
        <v>430</v>
      </c>
      <c r="C287" s="61">
        <v>38198</v>
      </c>
      <c r="D287" s="64">
        <v>-2.315452406844552</v>
      </c>
      <c r="E287" s="64">
        <v>-3.519147557904144</v>
      </c>
      <c r="F287" s="64">
        <v>-2.466408514068379</v>
      </c>
      <c r="G287" s="64">
        <v>-1.996440452803203</v>
      </c>
      <c r="H287" s="64">
        <v>-0.1688843134969443</v>
      </c>
      <c r="I287" s="64">
        <v>-33.478770670084536</v>
      </c>
      <c r="J287" s="64">
        <v>3.9784057506681343</v>
      </c>
      <c r="K287" s="64">
        <v>0.9186385702897223</v>
      </c>
      <c r="L287" s="88">
        <f t="shared" si="9"/>
        <v>-39.0480595942439</v>
      </c>
      <c r="M287" s="96">
        <f t="shared" si="10"/>
        <v>-1491557.7803809287</v>
      </c>
      <c r="O287" s="65"/>
      <c r="P287" s="66"/>
      <c r="Q287" s="67"/>
      <c r="R287" s="67"/>
      <c r="S287" s="68"/>
      <c r="T287" s="68"/>
      <c r="U287" s="69"/>
      <c r="V287" s="70"/>
      <c r="W287" s="71"/>
    </row>
    <row r="288" spans="1:23" ht="14.25">
      <c r="A288" s="63">
        <v>859</v>
      </c>
      <c r="B288" s="44" t="s">
        <v>266</v>
      </c>
      <c r="C288" s="61">
        <v>6735</v>
      </c>
      <c r="D288" s="64">
        <v>-2.137630733719322</v>
      </c>
      <c r="E288" s="64">
        <v>-3.9995072001434817</v>
      </c>
      <c r="F288" s="64">
        <v>-3.099841500095312</v>
      </c>
      <c r="G288" s="64">
        <v>-2.2464963478559814</v>
      </c>
      <c r="H288" s="64">
        <v>-0.16778926806379152</v>
      </c>
      <c r="I288" s="64">
        <v>-37.67201567943113</v>
      </c>
      <c r="J288" s="64">
        <v>2.6403160380801043</v>
      </c>
      <c r="K288" s="64">
        <v>0.9186385702897223</v>
      </c>
      <c r="L288" s="88">
        <f t="shared" si="9"/>
        <v>-45.76432612093919</v>
      </c>
      <c r="M288" s="96">
        <f t="shared" si="10"/>
        <v>-308222.73642452544</v>
      </c>
      <c r="O288" s="65"/>
      <c r="P288" s="66"/>
      <c r="Q288" s="67"/>
      <c r="R288" s="67"/>
      <c r="S288" s="68"/>
      <c r="T288" s="68"/>
      <c r="U288" s="69"/>
      <c r="V288" s="70"/>
      <c r="W288" s="71"/>
    </row>
    <row r="289" spans="1:23" ht="14.25">
      <c r="A289" s="63">
        <v>886</v>
      </c>
      <c r="B289" s="44" t="s">
        <v>431</v>
      </c>
      <c r="C289" s="61">
        <v>13322</v>
      </c>
      <c r="D289" s="64">
        <v>-2.5178543152901027</v>
      </c>
      <c r="E289" s="64">
        <v>-3.149606724028321</v>
      </c>
      <c r="F289" s="64">
        <v>-3.657218740713182</v>
      </c>
      <c r="G289" s="64">
        <v>-2.147590845020311</v>
      </c>
      <c r="H289" s="64">
        <v>-0.1957178844276764</v>
      </c>
      <c r="I289" s="64">
        <v>-36.01344647803297</v>
      </c>
      <c r="J289" s="64">
        <v>2.6919124159520926</v>
      </c>
      <c r="K289" s="64">
        <v>0.9186385702897223</v>
      </c>
      <c r="L289" s="88">
        <f t="shared" si="9"/>
        <v>-44.07088400127075</v>
      </c>
      <c r="M289" s="96">
        <f t="shared" si="10"/>
        <v>-587112.3166649289</v>
      </c>
      <c r="O289" s="65"/>
      <c r="P289" s="66"/>
      <c r="Q289" s="67"/>
      <c r="R289" s="67"/>
      <c r="S289" s="68"/>
      <c r="T289" s="68"/>
      <c r="U289" s="69"/>
      <c r="V289" s="70"/>
      <c r="W289" s="71"/>
    </row>
    <row r="290" spans="1:23" ht="14.25">
      <c r="A290" s="63">
        <v>887</v>
      </c>
      <c r="B290" s="44" t="s">
        <v>268</v>
      </c>
      <c r="C290" s="61">
        <v>4984</v>
      </c>
      <c r="D290" s="64">
        <v>-3.2365148569223288</v>
      </c>
      <c r="E290" s="64">
        <v>-3.118056356452149</v>
      </c>
      <c r="F290" s="64">
        <v>-5.717615861676861</v>
      </c>
      <c r="G290" s="64">
        <v>-2.6944783325387918</v>
      </c>
      <c r="H290" s="64">
        <v>-0.24956558146988014</v>
      </c>
      <c r="I290" s="64">
        <v>-45.184328961035185</v>
      </c>
      <c r="J290" s="64">
        <v>1.9530253580055081</v>
      </c>
      <c r="K290" s="64">
        <v>0.9186385702897223</v>
      </c>
      <c r="L290" s="88">
        <f t="shared" si="9"/>
        <v>-57.32889602179997</v>
      </c>
      <c r="M290" s="96">
        <f t="shared" si="10"/>
        <v>-285727.21777265106</v>
      </c>
      <c r="O290" s="65"/>
      <c r="P290" s="66"/>
      <c r="Q290" s="67"/>
      <c r="R290" s="67"/>
      <c r="S290" s="68"/>
      <c r="T290" s="68"/>
      <c r="U290" s="69"/>
      <c r="V290" s="70"/>
      <c r="W290" s="71"/>
    </row>
    <row r="291" spans="1:23" ht="14.25">
      <c r="A291" s="63">
        <v>889</v>
      </c>
      <c r="B291" s="44" t="s">
        <v>269</v>
      </c>
      <c r="C291" s="61">
        <v>2907</v>
      </c>
      <c r="D291" s="64">
        <v>-2.690146064856922</v>
      </c>
      <c r="E291" s="64">
        <v>-2.895670041383552</v>
      </c>
      <c r="F291" s="64">
        <v>-4.83253600692812</v>
      </c>
      <c r="G291" s="64">
        <v>-2.7857536517942116</v>
      </c>
      <c r="H291" s="64">
        <v>-0.2162297465773355</v>
      </c>
      <c r="I291" s="64">
        <v>-46.71494585316454</v>
      </c>
      <c r="J291" s="64">
        <v>1.6185611558119382</v>
      </c>
      <c r="K291" s="64">
        <v>0.9186385702897223</v>
      </c>
      <c r="L291" s="88">
        <f t="shared" si="9"/>
        <v>-57.59808163860301</v>
      </c>
      <c r="M291" s="96">
        <f t="shared" si="10"/>
        <v>-167437.62332341896</v>
      </c>
      <c r="O291" s="65"/>
      <c r="P291" s="66"/>
      <c r="Q291" s="67"/>
      <c r="R291" s="67"/>
      <c r="S291" s="68"/>
      <c r="T291" s="68"/>
      <c r="U291" s="69"/>
      <c r="V291" s="70"/>
      <c r="W291" s="71"/>
    </row>
    <row r="292" spans="1:23" ht="14.25">
      <c r="A292" s="63">
        <v>890</v>
      </c>
      <c r="B292" s="44" t="s">
        <v>270</v>
      </c>
      <c r="C292" s="61">
        <v>1260</v>
      </c>
      <c r="D292" s="64">
        <v>-2.631308465790733</v>
      </c>
      <c r="E292" s="64">
        <v>-1.644486019106615</v>
      </c>
      <c r="F292" s="64">
        <v>-4.619790300963223</v>
      </c>
      <c r="G292" s="64">
        <v>-2.61920725120553</v>
      </c>
      <c r="H292" s="64">
        <v>-0.21634374985317867</v>
      </c>
      <c r="I292" s="64">
        <v>-43.92209082790817</v>
      </c>
      <c r="J292" s="64">
        <v>1.5514799781508826</v>
      </c>
      <c r="K292" s="64">
        <v>0.9186385702897223</v>
      </c>
      <c r="L292" s="88">
        <f t="shared" si="9"/>
        <v>-53.18310806638685</v>
      </c>
      <c r="M292" s="96">
        <f t="shared" si="10"/>
        <v>-67010.71616364743</v>
      </c>
      <c r="O292" s="65"/>
      <c r="P292" s="66"/>
      <c r="Q292" s="67"/>
      <c r="R292" s="67"/>
      <c r="S292" s="68"/>
      <c r="T292" s="68"/>
      <c r="U292" s="69"/>
      <c r="V292" s="70"/>
      <c r="W292" s="71"/>
    </row>
    <row r="293" spans="1:23" ht="14.25">
      <c r="A293" s="63">
        <v>892</v>
      </c>
      <c r="B293" s="44" t="s">
        <v>271</v>
      </c>
      <c r="C293" s="61">
        <v>3611</v>
      </c>
      <c r="D293" s="64">
        <v>-2.505481728065917</v>
      </c>
      <c r="E293" s="64">
        <v>-3.765672603292113</v>
      </c>
      <c r="F293" s="64">
        <v>-3.9101850898848</v>
      </c>
      <c r="G293" s="64">
        <v>-2.6082155415046686</v>
      </c>
      <c r="H293" s="64">
        <v>-0.1841062216523472</v>
      </c>
      <c r="I293" s="64">
        <v>-43.73776831138604</v>
      </c>
      <c r="J293" s="64">
        <v>2.796424172461758</v>
      </c>
      <c r="K293" s="64">
        <v>0.9186385702897223</v>
      </c>
      <c r="L293" s="88">
        <f t="shared" si="9"/>
        <v>-52.99636675303441</v>
      </c>
      <c r="M293" s="96">
        <f t="shared" si="10"/>
        <v>-191369.88034520726</v>
      </c>
      <c r="O293" s="65"/>
      <c r="P293" s="66"/>
      <c r="Q293" s="67"/>
      <c r="R293" s="67"/>
      <c r="S293" s="68"/>
      <c r="T293" s="68"/>
      <c r="U293" s="69"/>
      <c r="V293" s="70"/>
      <c r="W293" s="71"/>
    </row>
    <row r="294" spans="1:23" ht="14.25">
      <c r="A294" s="63">
        <v>893</v>
      </c>
      <c r="B294" s="44" t="s">
        <v>432</v>
      </c>
      <c r="C294" s="61">
        <v>7533</v>
      </c>
      <c r="D294" s="64">
        <v>-2.5898648463677696</v>
      </c>
      <c r="E294" s="64">
        <v>-3.0772714784058968</v>
      </c>
      <c r="F294" s="64">
        <v>-4.547982774879562</v>
      </c>
      <c r="G294" s="64">
        <v>-3.0161443670255754</v>
      </c>
      <c r="H294" s="64">
        <v>-0.20702045881015574</v>
      </c>
      <c r="I294" s="64">
        <v>-50.578420923967414</v>
      </c>
      <c r="J294" s="64">
        <v>2.011625174983091</v>
      </c>
      <c r="K294" s="64">
        <v>0.9186385702897223</v>
      </c>
      <c r="L294" s="88">
        <f t="shared" si="9"/>
        <v>-61.086441104183564</v>
      </c>
      <c r="M294" s="96">
        <f t="shared" si="10"/>
        <v>-460164.1608378148</v>
      </c>
      <c r="O294" s="65"/>
      <c r="P294" s="66"/>
      <c r="Q294" s="67"/>
      <c r="R294" s="67"/>
      <c r="S294" s="68"/>
      <c r="T294" s="68"/>
      <c r="U294" s="69"/>
      <c r="V294" s="70"/>
      <c r="W294" s="71"/>
    </row>
    <row r="295" spans="1:23" ht="14.25">
      <c r="A295" s="63">
        <v>895</v>
      </c>
      <c r="B295" s="44" t="s">
        <v>433</v>
      </c>
      <c r="C295" s="61">
        <v>15567</v>
      </c>
      <c r="D295" s="64">
        <v>-2.5757404123332504</v>
      </c>
      <c r="E295" s="64">
        <v>-2.820171509447869</v>
      </c>
      <c r="F295" s="64">
        <v>-3.924218367335129</v>
      </c>
      <c r="G295" s="64">
        <v>-2.5195362754158475</v>
      </c>
      <c r="H295" s="64">
        <v>-0.20788008054792761</v>
      </c>
      <c r="I295" s="64">
        <v>-42.250685233896576</v>
      </c>
      <c r="J295" s="64">
        <v>2.2066996011695146</v>
      </c>
      <c r="K295" s="64">
        <v>0.9186385702897223</v>
      </c>
      <c r="L295" s="88">
        <f t="shared" si="9"/>
        <v>-51.17289370751735</v>
      </c>
      <c r="M295" s="96">
        <f t="shared" si="10"/>
        <v>-796608.4363449226</v>
      </c>
      <c r="O295" s="65"/>
      <c r="P295" s="66"/>
      <c r="Q295" s="67"/>
      <c r="R295" s="67"/>
      <c r="S295" s="68"/>
      <c r="T295" s="68"/>
      <c r="U295" s="69"/>
      <c r="V295" s="70"/>
      <c r="W295" s="71"/>
    </row>
    <row r="296" spans="1:23" ht="14.25">
      <c r="A296" s="63">
        <v>905</v>
      </c>
      <c r="B296" s="44" t="s">
        <v>434</v>
      </c>
      <c r="C296" s="61">
        <v>66965</v>
      </c>
      <c r="D296" s="64">
        <v>-2.2351137798392937</v>
      </c>
      <c r="E296" s="64">
        <v>-2.8447594424077387</v>
      </c>
      <c r="F296" s="64">
        <v>-3.4730898290962386</v>
      </c>
      <c r="G296" s="64">
        <v>-2.576336309298531</v>
      </c>
      <c r="H296" s="64">
        <v>-0.1743843357658372</v>
      </c>
      <c r="I296" s="64">
        <v>-43.203178109775436</v>
      </c>
      <c r="J296" s="64">
        <v>2.588454223863544</v>
      </c>
      <c r="K296" s="64">
        <v>0.9186385702897223</v>
      </c>
      <c r="L296" s="88">
        <f t="shared" si="9"/>
        <v>-50.99976901202981</v>
      </c>
      <c r="M296" s="96">
        <f t="shared" si="10"/>
        <v>-3415199.5318905762</v>
      </c>
      <c r="O296" s="65"/>
      <c r="P296" s="66"/>
      <c r="Q296" s="67"/>
      <c r="R296" s="67"/>
      <c r="S296" s="68"/>
      <c r="T296" s="68"/>
      <c r="U296" s="69"/>
      <c r="V296" s="70"/>
      <c r="W296" s="71"/>
    </row>
    <row r="297" spans="1:23" ht="14.25">
      <c r="A297" s="63">
        <v>908</v>
      </c>
      <c r="B297" s="44" t="s">
        <v>274</v>
      </c>
      <c r="C297" s="61">
        <v>21162</v>
      </c>
      <c r="D297" s="64">
        <v>-2.315747601695268</v>
      </c>
      <c r="E297" s="64">
        <v>-3.1699601140916074</v>
      </c>
      <c r="F297" s="64">
        <v>-3.368205719061283</v>
      </c>
      <c r="G297" s="64">
        <v>-2.111314911442638</v>
      </c>
      <c r="H297" s="64">
        <v>-0.170466773184376</v>
      </c>
      <c r="I297" s="64">
        <v>-35.40512697649968</v>
      </c>
      <c r="J297" s="64">
        <v>2.7082148378422115</v>
      </c>
      <c r="K297" s="64">
        <v>0.9186385702897223</v>
      </c>
      <c r="L297" s="88">
        <f t="shared" si="9"/>
        <v>-42.91396868784292</v>
      </c>
      <c r="M297" s="96">
        <f t="shared" si="10"/>
        <v>-908145.4053721318</v>
      </c>
      <c r="O297" s="65"/>
      <c r="P297" s="66"/>
      <c r="Q297" s="67"/>
      <c r="R297" s="67"/>
      <c r="S297" s="68"/>
      <c r="T297" s="68"/>
      <c r="U297" s="69"/>
      <c r="V297" s="70"/>
      <c r="W297" s="71"/>
    </row>
    <row r="298" spans="1:23" ht="14.25">
      <c r="A298" s="63">
        <v>911</v>
      </c>
      <c r="B298" s="44" t="s">
        <v>275</v>
      </c>
      <c r="C298" s="61">
        <v>2362</v>
      </c>
      <c r="D298" s="64">
        <v>-2.976172483620875</v>
      </c>
      <c r="E298" s="64">
        <v>-1.8641453497705167</v>
      </c>
      <c r="F298" s="64">
        <v>-5.785834663813717</v>
      </c>
      <c r="G298" s="64">
        <v>-2.547214451100747</v>
      </c>
      <c r="H298" s="64">
        <v>-0.2201207479059971</v>
      </c>
      <c r="I298" s="64">
        <v>-42.71482694922796</v>
      </c>
      <c r="J298" s="64">
        <v>0.7990921432620388</v>
      </c>
      <c r="K298" s="64">
        <v>0.9186385702897223</v>
      </c>
      <c r="L298" s="88">
        <f t="shared" si="9"/>
        <v>-54.39058393188805</v>
      </c>
      <c r="M298" s="96">
        <f t="shared" si="10"/>
        <v>-128470.55924711959</v>
      </c>
      <c r="O298" s="65"/>
      <c r="P298" s="66"/>
      <c r="Q298" s="67"/>
      <c r="R298" s="67"/>
      <c r="S298" s="68"/>
      <c r="T298" s="68"/>
      <c r="U298" s="69"/>
      <c r="V298" s="70"/>
      <c r="W298" s="71"/>
    </row>
    <row r="299" spans="1:23" ht="14.25">
      <c r="A299" s="63">
        <v>915</v>
      </c>
      <c r="B299" s="44" t="s">
        <v>276</v>
      </c>
      <c r="C299" s="61">
        <v>21860</v>
      </c>
      <c r="D299" s="64">
        <v>-2.4958663594994723</v>
      </c>
      <c r="E299" s="64">
        <v>-2.292670038417108</v>
      </c>
      <c r="F299" s="64">
        <v>-4.226931685001246</v>
      </c>
      <c r="G299" s="64">
        <v>-2.1182232644839876</v>
      </c>
      <c r="H299" s="64">
        <v>-0.19658782816837228</v>
      </c>
      <c r="I299" s="64">
        <v>-35.52097474288539</v>
      </c>
      <c r="J299" s="64">
        <v>1.8088836096964507</v>
      </c>
      <c r="K299" s="64">
        <v>0.9186385702897223</v>
      </c>
      <c r="L299" s="88">
        <f t="shared" si="9"/>
        <v>-44.12373173846941</v>
      </c>
      <c r="M299" s="96">
        <f t="shared" si="10"/>
        <v>-964544.7758029413</v>
      </c>
      <c r="O299" s="65"/>
      <c r="P299" s="66"/>
      <c r="Q299" s="67"/>
      <c r="R299" s="67"/>
      <c r="S299" s="68"/>
      <c r="T299" s="68"/>
      <c r="U299" s="69"/>
      <c r="V299" s="70"/>
      <c r="W299" s="71"/>
    </row>
    <row r="300" spans="1:23" ht="14.25">
      <c r="A300" s="63">
        <v>918</v>
      </c>
      <c r="B300" s="44" t="s">
        <v>277</v>
      </c>
      <c r="C300" s="61">
        <v>2339</v>
      </c>
      <c r="D300" s="64">
        <v>-3.0813477627152697</v>
      </c>
      <c r="E300" s="64">
        <v>-3.8203188996667676</v>
      </c>
      <c r="F300" s="64">
        <v>-4.879595911613642</v>
      </c>
      <c r="G300" s="64">
        <v>-3.136640012016909</v>
      </c>
      <c r="H300" s="64">
        <v>-0.24312430169421884</v>
      </c>
      <c r="I300" s="64">
        <v>-52.5990402015144</v>
      </c>
      <c r="J300" s="64">
        <v>2.4611969684797157</v>
      </c>
      <c r="K300" s="64">
        <v>0.9186385702897223</v>
      </c>
      <c r="L300" s="88">
        <f t="shared" si="9"/>
        <v>-64.38023155045178</v>
      </c>
      <c r="M300" s="96">
        <f t="shared" si="10"/>
        <v>-150585.36159650673</v>
      </c>
      <c r="O300" s="65"/>
      <c r="P300" s="66"/>
      <c r="Q300" s="67"/>
      <c r="R300" s="67"/>
      <c r="S300" s="68"/>
      <c r="T300" s="68"/>
      <c r="U300" s="69"/>
      <c r="V300" s="70"/>
      <c r="W300" s="71"/>
    </row>
    <row r="301" spans="1:23" ht="14.25">
      <c r="A301" s="63">
        <v>921</v>
      </c>
      <c r="B301" s="44" t="s">
        <v>278</v>
      </c>
      <c r="C301" s="61">
        <v>2244</v>
      </c>
      <c r="D301" s="64">
        <v>-3.18846383162233</v>
      </c>
      <c r="E301" s="64">
        <v>-2.2507253503481244</v>
      </c>
      <c r="F301" s="64">
        <v>-6.135967263709536</v>
      </c>
      <c r="G301" s="64">
        <v>-2.511465282830148</v>
      </c>
      <c r="H301" s="64">
        <v>-0.2588537106319394</v>
      </c>
      <c r="I301" s="64">
        <v>-42.11534089669024</v>
      </c>
      <c r="J301" s="64">
        <v>1.2977158732975116</v>
      </c>
      <c r="K301" s="64">
        <v>0.9186385702897223</v>
      </c>
      <c r="L301" s="88">
        <f t="shared" si="9"/>
        <v>-54.244461892245084</v>
      </c>
      <c r="M301" s="96">
        <f t="shared" si="10"/>
        <v>-121724.57248619797</v>
      </c>
      <c r="O301" s="65"/>
      <c r="P301" s="66"/>
      <c r="Q301" s="67"/>
      <c r="R301" s="67"/>
      <c r="S301" s="68"/>
      <c r="T301" s="68"/>
      <c r="U301" s="69"/>
      <c r="V301" s="70"/>
      <c r="W301" s="71"/>
    </row>
    <row r="302" spans="1:23" ht="14.25">
      <c r="A302" s="63">
        <v>922</v>
      </c>
      <c r="B302" s="44" t="s">
        <v>279</v>
      </c>
      <c r="C302" s="61">
        <v>4492</v>
      </c>
      <c r="D302" s="64">
        <v>-2.8032684699093857</v>
      </c>
      <c r="E302" s="64">
        <v>-4.555101801588169</v>
      </c>
      <c r="F302" s="64">
        <v>-3.7232889544966845</v>
      </c>
      <c r="G302" s="64">
        <v>-2.49227464416204</v>
      </c>
      <c r="H302" s="64">
        <v>-0.20873466366051682</v>
      </c>
      <c r="I302" s="64">
        <v>-41.7935286482558</v>
      </c>
      <c r="J302" s="64">
        <v>3.688593983734712</v>
      </c>
      <c r="K302" s="64">
        <v>0.9186385702897223</v>
      </c>
      <c r="L302" s="88">
        <f t="shared" si="9"/>
        <v>-50.96896462804816</v>
      </c>
      <c r="M302" s="96">
        <f t="shared" si="10"/>
        <v>-228952.58910919234</v>
      </c>
      <c r="O302" s="65"/>
      <c r="P302" s="66"/>
      <c r="Q302" s="67"/>
      <c r="R302" s="67"/>
      <c r="S302" s="68"/>
      <c r="T302" s="68"/>
      <c r="U302" s="69"/>
      <c r="V302" s="70"/>
      <c r="W302" s="71"/>
    </row>
    <row r="303" spans="1:23" ht="14.25">
      <c r="A303" s="63">
        <v>924</v>
      </c>
      <c r="B303" s="44" t="s">
        <v>435</v>
      </c>
      <c r="C303" s="61">
        <v>3342</v>
      </c>
      <c r="D303" s="64">
        <v>-3.106928688467201</v>
      </c>
      <c r="E303" s="64">
        <v>-2.945017601541918</v>
      </c>
      <c r="F303" s="64">
        <v>-5.3460221557653655</v>
      </c>
      <c r="G303" s="64">
        <v>-3.1827654472251705</v>
      </c>
      <c r="H303" s="64">
        <v>-0.2350490939252073</v>
      </c>
      <c r="I303" s="64">
        <v>-53.37252826885293</v>
      </c>
      <c r="J303" s="64">
        <v>1.3998185601170658</v>
      </c>
      <c r="K303" s="64">
        <v>0.9186385702897223</v>
      </c>
      <c r="L303" s="88">
        <f t="shared" si="9"/>
        <v>-65.869854125371</v>
      </c>
      <c r="M303" s="96">
        <f t="shared" si="10"/>
        <v>-220137.0524869899</v>
      </c>
      <c r="O303" s="65"/>
      <c r="P303" s="66"/>
      <c r="Q303" s="67"/>
      <c r="R303" s="67"/>
      <c r="S303" s="68"/>
      <c r="T303" s="68"/>
      <c r="U303" s="69"/>
      <c r="V303" s="70"/>
      <c r="W303" s="71"/>
    </row>
    <row r="304" spans="1:23" ht="14.25">
      <c r="A304" s="63">
        <v>925</v>
      </c>
      <c r="B304" s="44" t="s">
        <v>281</v>
      </c>
      <c r="C304" s="61">
        <v>3816</v>
      </c>
      <c r="D304" s="64">
        <v>-2.879072359424832</v>
      </c>
      <c r="E304" s="64">
        <v>-2.647079500094964</v>
      </c>
      <c r="F304" s="64">
        <v>-5.298349912014328</v>
      </c>
      <c r="G304" s="64">
        <v>-2.734201473772971</v>
      </c>
      <c r="H304" s="64">
        <v>-0.2252103107144463</v>
      </c>
      <c r="I304" s="64">
        <v>-45.85045548326989</v>
      </c>
      <c r="J304" s="64">
        <v>1.6816952788545023</v>
      </c>
      <c r="K304" s="64">
        <v>0.9186385702897223</v>
      </c>
      <c r="L304" s="88">
        <f t="shared" si="9"/>
        <v>-57.0340351901472</v>
      </c>
      <c r="M304" s="96">
        <f t="shared" si="10"/>
        <v>-217641.8782856017</v>
      </c>
      <c r="O304" s="65"/>
      <c r="P304" s="66"/>
      <c r="Q304" s="67"/>
      <c r="R304" s="67"/>
      <c r="S304" s="68"/>
      <c r="T304" s="68"/>
      <c r="U304" s="69"/>
      <c r="V304" s="70"/>
      <c r="W304" s="71"/>
    </row>
    <row r="305" spans="1:23" ht="14.25">
      <c r="A305" s="63">
        <v>927</v>
      </c>
      <c r="B305" s="44" t="s">
        <v>436</v>
      </c>
      <c r="C305" s="61">
        <v>28995</v>
      </c>
      <c r="D305" s="64">
        <v>-2.5042008940819853</v>
      </c>
      <c r="E305" s="64">
        <v>-4.3190090002584105</v>
      </c>
      <c r="F305" s="64">
        <v>-2.8249534494865456</v>
      </c>
      <c r="G305" s="64">
        <v>-2.314916843741268</v>
      </c>
      <c r="H305" s="64">
        <v>-0.1947685431939195</v>
      </c>
      <c r="I305" s="64">
        <v>-38.81937476427671</v>
      </c>
      <c r="J305" s="64">
        <v>4.2251889297051</v>
      </c>
      <c r="K305" s="64">
        <v>0.9186385702897223</v>
      </c>
      <c r="L305" s="88">
        <f t="shared" si="9"/>
        <v>-45.83339599504402</v>
      </c>
      <c r="M305" s="96">
        <f t="shared" si="10"/>
        <v>-1328939.3168763013</v>
      </c>
      <c r="O305" s="65"/>
      <c r="P305" s="66"/>
      <c r="Q305" s="67"/>
      <c r="R305" s="67"/>
      <c r="S305" s="68"/>
      <c r="T305" s="68"/>
      <c r="U305" s="69"/>
      <c r="V305" s="70"/>
      <c r="W305" s="71"/>
    </row>
    <row r="306" spans="1:23" ht="14.25">
      <c r="A306" s="63">
        <v>931</v>
      </c>
      <c r="B306" s="44" t="s">
        <v>283</v>
      </c>
      <c r="C306" s="61">
        <v>6780</v>
      </c>
      <c r="D306" s="64">
        <v>-2.941749955211714</v>
      </c>
      <c r="E306" s="64">
        <v>-3.189829905424169</v>
      </c>
      <c r="F306" s="64">
        <v>-5.385759549254755</v>
      </c>
      <c r="G306" s="64">
        <v>-2.8456465438557017</v>
      </c>
      <c r="H306" s="64">
        <v>-0.2246528159983832</v>
      </c>
      <c r="I306" s="64">
        <v>-47.719303581580284</v>
      </c>
      <c r="J306" s="64">
        <v>1.8114960916694867</v>
      </c>
      <c r="K306" s="64">
        <v>0.9186385702897223</v>
      </c>
      <c r="L306" s="88">
        <f t="shared" si="9"/>
        <v>-59.57680768936579</v>
      </c>
      <c r="M306" s="96">
        <f t="shared" si="10"/>
        <v>-403930.7561339001</v>
      </c>
      <c r="O306" s="65"/>
      <c r="P306" s="66"/>
      <c r="Q306" s="67"/>
      <c r="R306" s="67"/>
      <c r="S306" s="68"/>
      <c r="T306" s="68"/>
      <c r="U306" s="69"/>
      <c r="V306" s="70"/>
      <c r="W306" s="71"/>
    </row>
    <row r="307" spans="1:23" ht="14.25">
      <c r="A307" s="63">
        <v>934</v>
      </c>
      <c r="B307" s="44" t="s">
        <v>284</v>
      </c>
      <c r="C307" s="61">
        <v>3106</v>
      </c>
      <c r="D307" s="64">
        <v>-2.803624923474722</v>
      </c>
      <c r="E307" s="64">
        <v>-2.251505729636472</v>
      </c>
      <c r="F307" s="64">
        <v>-4.621611187963602</v>
      </c>
      <c r="G307" s="64">
        <v>-2.4438063792638847</v>
      </c>
      <c r="H307" s="64">
        <v>-0.21343604010176276</v>
      </c>
      <c r="I307" s="64">
        <v>-40.98075312919443</v>
      </c>
      <c r="J307" s="64">
        <v>1.3933245819279838</v>
      </c>
      <c r="K307" s="64">
        <v>0.9186385702897223</v>
      </c>
      <c r="L307" s="88">
        <f t="shared" si="9"/>
        <v>-51.00277423741717</v>
      </c>
      <c r="M307" s="96">
        <f t="shared" si="10"/>
        <v>-158414.61678141775</v>
      </c>
      <c r="O307" s="65"/>
      <c r="P307" s="66"/>
      <c r="Q307" s="67"/>
      <c r="R307" s="67"/>
      <c r="S307" s="68"/>
      <c r="T307" s="68"/>
      <c r="U307" s="69"/>
      <c r="V307" s="70"/>
      <c r="W307" s="71"/>
    </row>
    <row r="308" spans="1:23" ht="14.25">
      <c r="A308" s="63">
        <v>935</v>
      </c>
      <c r="B308" s="44" t="s">
        <v>285</v>
      </c>
      <c r="C308" s="61">
        <v>3399</v>
      </c>
      <c r="D308" s="64">
        <v>-2.8695724194431538</v>
      </c>
      <c r="E308" s="64">
        <v>-2.324124658512327</v>
      </c>
      <c r="F308" s="64">
        <v>-4.962637940119754</v>
      </c>
      <c r="G308" s="64">
        <v>-2.5991128510842567</v>
      </c>
      <c r="H308" s="64">
        <v>-0.23057413049856326</v>
      </c>
      <c r="I308" s="64">
        <v>-43.58512319510528</v>
      </c>
      <c r="J308" s="64">
        <v>1.7095225105449237</v>
      </c>
      <c r="K308" s="64">
        <v>0.9186385702897223</v>
      </c>
      <c r="L308" s="88">
        <f t="shared" si="9"/>
        <v>-53.942984113928695</v>
      </c>
      <c r="M308" s="96">
        <f t="shared" si="10"/>
        <v>-183352.20300324363</v>
      </c>
      <c r="O308" s="65"/>
      <c r="P308" s="66"/>
      <c r="Q308" s="67"/>
      <c r="R308" s="67"/>
      <c r="S308" s="68"/>
      <c r="T308" s="68"/>
      <c r="U308" s="69"/>
      <c r="V308" s="70"/>
      <c r="W308" s="71"/>
    </row>
    <row r="309" spans="1:23" ht="14.25">
      <c r="A309" s="63">
        <v>936</v>
      </c>
      <c r="B309" s="44" t="s">
        <v>437</v>
      </c>
      <c r="C309" s="61">
        <v>7157</v>
      </c>
      <c r="D309" s="64">
        <v>-2.8653202870897485</v>
      </c>
      <c r="E309" s="64">
        <v>-2.822762434640878</v>
      </c>
      <c r="F309" s="64">
        <v>-5.375900309559177</v>
      </c>
      <c r="G309" s="64">
        <v>-2.6638267575861656</v>
      </c>
      <c r="H309" s="64">
        <v>-0.23110058301148503</v>
      </c>
      <c r="I309" s="64">
        <v>-44.67032562721423</v>
      </c>
      <c r="J309" s="64">
        <v>1.41091067301375</v>
      </c>
      <c r="K309" s="64">
        <v>0.9186385702897223</v>
      </c>
      <c r="L309" s="88">
        <f t="shared" si="9"/>
        <v>-56.29968675579821</v>
      </c>
      <c r="M309" s="96">
        <f t="shared" si="10"/>
        <v>-402936.8581112478</v>
      </c>
      <c r="O309" s="65"/>
      <c r="P309" s="66"/>
      <c r="Q309" s="67"/>
      <c r="R309" s="67"/>
      <c r="S309" s="68"/>
      <c r="T309" s="68"/>
      <c r="U309" s="69"/>
      <c r="V309" s="70"/>
      <c r="W309" s="71"/>
    </row>
    <row r="310" spans="1:23" ht="14.25">
      <c r="A310" s="63">
        <v>945</v>
      </c>
      <c r="B310" s="44" t="s">
        <v>438</v>
      </c>
      <c r="C310" s="61">
        <v>6705</v>
      </c>
      <c r="D310" s="64">
        <v>-2.7573404802271235</v>
      </c>
      <c r="E310" s="64">
        <v>-3.20619589631189</v>
      </c>
      <c r="F310" s="64">
        <v>-4.603861037126505</v>
      </c>
      <c r="G310" s="64">
        <v>-3.119790898286731</v>
      </c>
      <c r="H310" s="64">
        <v>-0.21161369901515553</v>
      </c>
      <c r="I310" s="64">
        <v>-52.31649352511604</v>
      </c>
      <c r="J310" s="64">
        <v>2.1253229082783394</v>
      </c>
      <c r="K310" s="64">
        <v>0.9186385702897223</v>
      </c>
      <c r="L310" s="88">
        <f t="shared" si="9"/>
        <v>-63.17133405751539</v>
      </c>
      <c r="M310" s="96">
        <f t="shared" si="10"/>
        <v>-423563.7948556407</v>
      </c>
      <c r="O310" s="65"/>
      <c r="P310" s="66"/>
      <c r="Q310" s="67"/>
      <c r="R310" s="67"/>
      <c r="S310" s="68"/>
      <c r="T310" s="68"/>
      <c r="U310" s="69"/>
      <c r="V310" s="70"/>
      <c r="W310" s="71"/>
    </row>
    <row r="311" spans="1:23" ht="14.25">
      <c r="A311" s="63">
        <v>976</v>
      </c>
      <c r="B311" s="44" t="s">
        <v>439</v>
      </c>
      <c r="C311" s="61">
        <v>4348</v>
      </c>
      <c r="D311" s="64">
        <v>-2.8007998931653124</v>
      </c>
      <c r="E311" s="64">
        <v>-2.7401796707514783</v>
      </c>
      <c r="F311" s="64">
        <v>-5.098415684844503</v>
      </c>
      <c r="G311" s="64">
        <v>-2.633201317263559</v>
      </c>
      <c r="H311" s="64">
        <v>-0.232144118539743</v>
      </c>
      <c r="I311" s="64">
        <v>-44.156760551035134</v>
      </c>
      <c r="J311" s="64">
        <v>1.497636146786575</v>
      </c>
      <c r="K311" s="64">
        <v>0.9186385702897223</v>
      </c>
      <c r="L311" s="88">
        <f t="shared" si="9"/>
        <v>-55.24522651852343</v>
      </c>
      <c r="M311" s="96">
        <f t="shared" si="10"/>
        <v>-240206.24490253988</v>
      </c>
      <c r="O311" s="65"/>
      <c r="P311" s="66"/>
      <c r="Q311" s="67"/>
      <c r="R311" s="67"/>
      <c r="S311" s="68"/>
      <c r="T311" s="68"/>
      <c r="U311" s="69"/>
      <c r="V311" s="70"/>
      <c r="W311" s="71"/>
    </row>
    <row r="312" spans="1:23" ht="14.25">
      <c r="A312" s="63">
        <v>977</v>
      </c>
      <c r="B312" s="44" t="s">
        <v>289</v>
      </c>
      <c r="C312" s="61">
        <v>14976</v>
      </c>
      <c r="D312" s="64">
        <v>-2.4258196240889425</v>
      </c>
      <c r="E312" s="64">
        <v>-3.8394400145608167</v>
      </c>
      <c r="F312" s="64">
        <v>-3.7786917177042336</v>
      </c>
      <c r="G312" s="64">
        <v>-2.5308186928946923</v>
      </c>
      <c r="H312" s="64">
        <v>-0.18290229741207556</v>
      </c>
      <c r="I312" s="64">
        <v>-42.43988269623413</v>
      </c>
      <c r="J312" s="64">
        <v>2.57645473162092</v>
      </c>
      <c r="K312" s="64">
        <v>0.9186385702897223</v>
      </c>
      <c r="L312" s="88">
        <f t="shared" si="9"/>
        <v>-51.70246174098425</v>
      </c>
      <c r="M312" s="96">
        <f t="shared" si="10"/>
        <v>-774296.0670329802</v>
      </c>
      <c r="O312" s="65"/>
      <c r="P312" s="66"/>
      <c r="Q312" s="67"/>
      <c r="R312" s="67"/>
      <c r="S312" s="68"/>
      <c r="T312" s="68"/>
      <c r="U312" s="69"/>
      <c r="V312" s="70"/>
      <c r="W312" s="71"/>
    </row>
    <row r="313" spans="1:23" ht="14.25">
      <c r="A313" s="63">
        <v>980</v>
      </c>
      <c r="B313" s="44" t="s">
        <v>290</v>
      </c>
      <c r="C313" s="61">
        <v>32260</v>
      </c>
      <c r="D313" s="64">
        <v>-2.278583909812532</v>
      </c>
      <c r="E313" s="64">
        <v>-3.74138410949566</v>
      </c>
      <c r="F313" s="64">
        <v>-2.970376845772174</v>
      </c>
      <c r="G313" s="64">
        <v>-2.069609659269609</v>
      </c>
      <c r="H313" s="64">
        <v>-0.16909600619020393</v>
      </c>
      <c r="I313" s="64">
        <v>-34.70576197852118</v>
      </c>
      <c r="J313" s="64">
        <v>3.2948145169964644</v>
      </c>
      <c r="K313" s="64">
        <v>0.9186385702897223</v>
      </c>
      <c r="L313" s="88">
        <f t="shared" si="9"/>
        <v>-41.72135942177517</v>
      </c>
      <c r="M313" s="96">
        <f t="shared" si="10"/>
        <v>-1345931.054946467</v>
      </c>
      <c r="O313" s="65"/>
      <c r="P313" s="66"/>
      <c r="Q313" s="67"/>
      <c r="R313" s="67"/>
      <c r="S313" s="68"/>
      <c r="T313" s="68"/>
      <c r="U313" s="69"/>
      <c r="V313" s="70"/>
      <c r="W313" s="71"/>
    </row>
    <row r="314" spans="1:23" ht="14.25">
      <c r="A314" s="63">
        <v>981</v>
      </c>
      <c r="B314" s="44" t="s">
        <v>291</v>
      </c>
      <c r="C314" s="61">
        <v>2468</v>
      </c>
      <c r="D314" s="64">
        <v>-2.793982165947865</v>
      </c>
      <c r="E314" s="64">
        <v>-3.2533237391766807</v>
      </c>
      <c r="F314" s="64">
        <v>-4.728848256424152</v>
      </c>
      <c r="G314" s="64">
        <v>-2.756682161161586</v>
      </c>
      <c r="H314" s="64">
        <v>-0.22447275822878662</v>
      </c>
      <c r="I314" s="64">
        <v>-46.227439317940515</v>
      </c>
      <c r="J314" s="64">
        <v>2.2451501187202147</v>
      </c>
      <c r="K314" s="64">
        <v>0.9186385702897223</v>
      </c>
      <c r="L314" s="88">
        <f t="shared" si="9"/>
        <v>-56.82095970986965</v>
      </c>
      <c r="M314" s="96">
        <f t="shared" si="10"/>
        <v>-140234.12856395828</v>
      </c>
      <c r="O314" s="65"/>
      <c r="P314" s="66"/>
      <c r="Q314" s="67"/>
      <c r="R314" s="67"/>
      <c r="S314" s="68"/>
      <c r="T314" s="68"/>
      <c r="U314" s="69"/>
      <c r="V314" s="70"/>
      <c r="W314" s="71"/>
    </row>
    <row r="315" spans="1:23" ht="14.25">
      <c r="A315" s="63">
        <v>989</v>
      </c>
      <c r="B315" s="44" t="s">
        <v>440</v>
      </c>
      <c r="C315" s="61">
        <v>6178</v>
      </c>
      <c r="D315" s="64">
        <v>-2.8357202365285117</v>
      </c>
      <c r="E315" s="64">
        <v>-3.1652629288930942</v>
      </c>
      <c r="F315" s="64">
        <v>-4.9021312028981185</v>
      </c>
      <c r="G315" s="64">
        <v>-2.5640928221578254</v>
      </c>
      <c r="H315" s="64">
        <v>-0.22556271779197123</v>
      </c>
      <c r="I315" s="64">
        <v>-42.997864248492824</v>
      </c>
      <c r="J315" s="64">
        <v>1.7719719530321505</v>
      </c>
      <c r="K315" s="64">
        <v>0.9186385702897223</v>
      </c>
      <c r="L315" s="88">
        <f t="shared" si="9"/>
        <v>-54.00002363344047</v>
      </c>
      <c r="M315" s="96">
        <f t="shared" si="10"/>
        <v>-333612.14600739523</v>
      </c>
      <c r="O315" s="65"/>
      <c r="P315" s="66"/>
      <c r="Q315" s="67"/>
      <c r="R315" s="67"/>
      <c r="S315" s="68"/>
      <c r="T315" s="68"/>
      <c r="U315" s="69"/>
      <c r="V315" s="70"/>
      <c r="W315" s="71"/>
    </row>
    <row r="316" spans="1:23" ht="14.25">
      <c r="A316" s="63">
        <v>992</v>
      </c>
      <c r="B316" s="44" t="s">
        <v>293</v>
      </c>
      <c r="C316" s="61">
        <v>19909</v>
      </c>
      <c r="D316" s="64">
        <v>-2.5387561907177116</v>
      </c>
      <c r="E316" s="64">
        <v>-3.239370659215113</v>
      </c>
      <c r="F316" s="64">
        <v>-4.021319418262901</v>
      </c>
      <c r="G316" s="64">
        <v>-2.0286998180960585</v>
      </c>
      <c r="H316" s="64">
        <v>-0.20038288844877014</v>
      </c>
      <c r="I316" s="64">
        <v>-34.01973541114934</v>
      </c>
      <c r="J316" s="64">
        <v>2.444592491913068</v>
      </c>
      <c r="K316" s="64">
        <v>0.9186385702897223</v>
      </c>
      <c r="L316" s="88">
        <f t="shared" si="9"/>
        <v>-42.6850333236871</v>
      </c>
      <c r="M316" s="96">
        <f t="shared" si="10"/>
        <v>-849816.3284412865</v>
      </c>
      <c r="O316" s="65"/>
      <c r="P316" s="66"/>
      <c r="Q316" s="67"/>
      <c r="R316" s="67"/>
      <c r="S316" s="68"/>
      <c r="T316" s="68"/>
      <c r="U316" s="69"/>
      <c r="V316" s="70"/>
      <c r="W316" s="71"/>
    </row>
    <row r="317" spans="1:13" ht="14.25">
      <c r="A317" s="73"/>
      <c r="B317" s="74"/>
      <c r="C317" s="75"/>
      <c r="D317" s="64"/>
      <c r="J317" s="64"/>
      <c r="K317" s="64"/>
      <c r="L317" s="61"/>
      <c r="M317" s="97"/>
    </row>
    <row r="318" spans="1:13" ht="14.25">
      <c r="A318" s="73"/>
      <c r="B318" s="74"/>
      <c r="C318" s="75"/>
      <c r="D318" s="64"/>
      <c r="E318" s="64"/>
      <c r="F318" s="64"/>
      <c r="G318" s="64"/>
      <c r="H318" s="64"/>
      <c r="I318" s="64"/>
      <c r="J318" s="64"/>
      <c r="K318" s="64"/>
      <c r="L318" s="56"/>
      <c r="M318" s="97"/>
    </row>
    <row r="319" spans="1:13" ht="14.25">
      <c r="A319" s="73"/>
      <c r="B319" s="74"/>
      <c r="C319" s="75"/>
      <c r="D319" s="64"/>
      <c r="E319" s="64"/>
      <c r="F319" s="64"/>
      <c r="G319" s="64"/>
      <c r="H319" s="64"/>
      <c r="I319" s="64"/>
      <c r="J319" s="64"/>
      <c r="K319" s="64"/>
      <c r="L319" s="56"/>
      <c r="M319" s="97"/>
    </row>
    <row r="320" spans="1:13" ht="14.25">
      <c r="A320" s="73"/>
      <c r="B320" s="74"/>
      <c r="C320" s="75"/>
      <c r="D320" s="64"/>
      <c r="E320" s="64"/>
      <c r="F320" s="64"/>
      <c r="G320" s="64"/>
      <c r="H320" s="64"/>
      <c r="I320" s="64"/>
      <c r="J320" s="64"/>
      <c r="K320" s="64"/>
      <c r="L320" s="56"/>
      <c r="M320" s="97"/>
    </row>
    <row r="321" spans="1:13" ht="14.25">
      <c r="A321" s="73"/>
      <c r="B321" s="74"/>
      <c r="C321" s="75"/>
      <c r="D321" s="64"/>
      <c r="E321" s="64"/>
      <c r="F321" s="64"/>
      <c r="G321" s="64"/>
      <c r="H321" s="64"/>
      <c r="I321" s="64"/>
      <c r="J321" s="64"/>
      <c r="K321" s="64"/>
      <c r="L321" s="56"/>
      <c r="M321" s="97"/>
    </row>
    <row r="322" spans="1:13" ht="14.25">
      <c r="A322" s="73"/>
      <c r="B322" s="74"/>
      <c r="C322" s="75"/>
      <c r="D322" s="64"/>
      <c r="E322" s="64"/>
      <c r="F322" s="64"/>
      <c r="G322" s="64"/>
      <c r="H322" s="64"/>
      <c r="I322" s="64"/>
      <c r="J322" s="64"/>
      <c r="K322" s="64"/>
      <c r="L322" s="56"/>
      <c r="M322" s="97"/>
    </row>
    <row r="323" spans="1:13" ht="14.25">
      <c r="A323" s="73"/>
      <c r="B323" s="74"/>
      <c r="C323" s="75"/>
      <c r="D323" s="64"/>
      <c r="E323" s="64"/>
      <c r="F323" s="64"/>
      <c r="G323" s="64"/>
      <c r="H323" s="64"/>
      <c r="I323" s="64"/>
      <c r="J323" s="64"/>
      <c r="K323" s="64"/>
      <c r="L323" s="56"/>
      <c r="M323" s="97"/>
    </row>
    <row r="324" spans="1:13" ht="14.25">
      <c r="A324" s="73"/>
      <c r="B324" s="76"/>
      <c r="C324" s="75"/>
      <c r="D324" s="64"/>
      <c r="E324" s="64"/>
      <c r="F324" s="64"/>
      <c r="G324" s="64"/>
      <c r="H324" s="64"/>
      <c r="I324" s="64"/>
      <c r="J324" s="64"/>
      <c r="K324" s="64"/>
      <c r="L324" s="56"/>
      <c r="M324" s="97"/>
    </row>
    <row r="325" spans="1:13" ht="14.25">
      <c r="A325" s="73"/>
      <c r="B325" s="74"/>
      <c r="C325" s="75"/>
      <c r="D325" s="64"/>
      <c r="E325" s="64"/>
      <c r="F325" s="64"/>
      <c r="G325" s="64"/>
      <c r="H325" s="64"/>
      <c r="I325" s="64"/>
      <c r="J325" s="64"/>
      <c r="K325" s="64"/>
      <c r="L325" s="56"/>
      <c r="M325" s="97"/>
    </row>
    <row r="326" spans="1:13" ht="14.25">
      <c r="A326" s="73"/>
      <c r="B326" s="74"/>
      <c r="C326" s="75"/>
      <c r="D326" s="64"/>
      <c r="E326" s="64"/>
      <c r="F326" s="64"/>
      <c r="G326" s="64"/>
      <c r="H326" s="64"/>
      <c r="I326" s="64"/>
      <c r="J326" s="64"/>
      <c r="K326" s="64"/>
      <c r="L326" s="56"/>
      <c r="M326" s="97"/>
    </row>
    <row r="327" spans="1:13" ht="14.25">
      <c r="A327" s="73"/>
      <c r="B327" s="74"/>
      <c r="C327" s="75"/>
      <c r="D327" s="64"/>
      <c r="E327" s="64"/>
      <c r="F327" s="64"/>
      <c r="G327" s="64"/>
      <c r="H327" s="64"/>
      <c r="I327" s="64"/>
      <c r="J327" s="64"/>
      <c r="K327" s="64"/>
      <c r="L327" s="56"/>
      <c r="M327" s="97"/>
    </row>
    <row r="328" spans="1:13" ht="14.25">
      <c r="A328" s="73"/>
      <c r="B328" s="74"/>
      <c r="C328" s="75"/>
      <c r="D328" s="64"/>
      <c r="E328" s="64"/>
      <c r="F328" s="64"/>
      <c r="G328" s="64"/>
      <c r="H328" s="64"/>
      <c r="I328" s="64"/>
      <c r="J328" s="64"/>
      <c r="K328" s="64"/>
      <c r="L328" s="56"/>
      <c r="M328" s="97"/>
    </row>
    <row r="329" spans="1:13" ht="14.25">
      <c r="A329" s="77"/>
      <c r="B329" s="78"/>
      <c r="C329" s="79"/>
      <c r="D329" s="64"/>
      <c r="E329" s="64"/>
      <c r="F329" s="64"/>
      <c r="G329" s="64"/>
      <c r="H329" s="64"/>
      <c r="I329" s="64"/>
      <c r="J329" s="64"/>
      <c r="K329" s="64"/>
      <c r="L329" s="56"/>
      <c r="M329" s="97"/>
    </row>
    <row r="330" spans="1:13" ht="14.25">
      <c r="A330" s="77"/>
      <c r="B330" s="78"/>
      <c r="C330" s="79"/>
      <c r="D330" s="64"/>
      <c r="E330" s="64"/>
      <c r="F330" s="64"/>
      <c r="G330" s="64"/>
      <c r="H330" s="64"/>
      <c r="I330" s="64"/>
      <c r="J330" s="64"/>
      <c r="K330" s="64"/>
      <c r="L330" s="56"/>
      <c r="M330" s="97"/>
    </row>
    <row r="331" spans="1:13" ht="14.25">
      <c r="A331" s="77"/>
      <c r="B331" s="78"/>
      <c r="C331" s="79"/>
      <c r="D331" s="64"/>
      <c r="E331" s="64"/>
      <c r="F331" s="64"/>
      <c r="G331" s="64"/>
      <c r="H331" s="64"/>
      <c r="I331" s="64"/>
      <c r="J331" s="64"/>
      <c r="K331" s="64"/>
      <c r="L331" s="56"/>
      <c r="M331" s="97"/>
    </row>
    <row r="332" spans="1:13" ht="14.25">
      <c r="A332" s="73"/>
      <c r="B332" s="74"/>
      <c r="C332" s="75"/>
      <c r="D332" s="64"/>
      <c r="E332" s="64"/>
      <c r="F332" s="64"/>
      <c r="G332" s="64"/>
      <c r="H332" s="64"/>
      <c r="I332" s="64"/>
      <c r="J332" s="64"/>
      <c r="K332" s="64"/>
      <c r="L332" s="56"/>
      <c r="M332" s="97"/>
    </row>
    <row r="333" spans="1:13" ht="14.25">
      <c r="A333" s="73"/>
      <c r="B333" s="74"/>
      <c r="C333" s="75"/>
      <c r="D333" s="64"/>
      <c r="E333" s="64"/>
      <c r="F333" s="64"/>
      <c r="G333" s="64"/>
      <c r="H333" s="64"/>
      <c r="I333" s="64"/>
      <c r="J333" s="64"/>
      <c r="K333" s="64"/>
      <c r="L333" s="56"/>
      <c r="M333" s="97"/>
    </row>
    <row r="334" spans="1:13" ht="14.25">
      <c r="A334" s="73"/>
      <c r="B334" s="74"/>
      <c r="C334" s="75"/>
      <c r="D334" s="64"/>
      <c r="E334" s="64"/>
      <c r="F334" s="64"/>
      <c r="G334" s="64"/>
      <c r="H334" s="64"/>
      <c r="I334" s="64"/>
      <c r="J334" s="64"/>
      <c r="K334" s="64"/>
      <c r="L334" s="56"/>
      <c r="M334" s="97"/>
    </row>
    <row r="335" spans="1:13" ht="14.25">
      <c r="A335" s="73"/>
      <c r="B335" s="74"/>
      <c r="C335" s="75"/>
      <c r="D335" s="64"/>
      <c r="E335" s="64"/>
      <c r="F335" s="64"/>
      <c r="G335" s="64"/>
      <c r="H335" s="64"/>
      <c r="I335" s="64"/>
      <c r="J335" s="64"/>
      <c r="K335" s="64"/>
      <c r="L335" s="56"/>
      <c r="M335" s="97"/>
    </row>
    <row r="336" spans="1:13" ht="14.25">
      <c r="A336" s="73"/>
      <c r="B336" s="74"/>
      <c r="C336" s="75"/>
      <c r="D336" s="64"/>
      <c r="E336" s="64"/>
      <c r="F336" s="64"/>
      <c r="G336" s="64"/>
      <c r="H336" s="64"/>
      <c r="I336" s="64"/>
      <c r="J336" s="64"/>
      <c r="K336" s="64"/>
      <c r="L336" s="56"/>
      <c r="M336" s="97"/>
    </row>
    <row r="337" spans="1:13" ht="14.25">
      <c r="A337" s="73"/>
      <c r="B337" s="74"/>
      <c r="C337" s="75"/>
      <c r="D337" s="64"/>
      <c r="E337" s="64"/>
      <c r="F337" s="64"/>
      <c r="G337" s="64"/>
      <c r="H337" s="64"/>
      <c r="I337" s="64"/>
      <c r="J337" s="64"/>
      <c r="K337" s="64"/>
      <c r="L337" s="56"/>
      <c r="M337" s="97"/>
    </row>
    <row r="338" spans="1:13" ht="14.25">
      <c r="A338" s="73"/>
      <c r="B338" s="74"/>
      <c r="C338" s="80"/>
      <c r="D338" s="64"/>
      <c r="E338" s="64"/>
      <c r="F338" s="64"/>
      <c r="G338" s="64"/>
      <c r="H338" s="64"/>
      <c r="I338" s="64"/>
      <c r="J338" s="64"/>
      <c r="K338" s="64"/>
      <c r="L338" s="56"/>
      <c r="M338" s="97"/>
    </row>
    <row r="339" spans="1:13" ht="14.25">
      <c r="A339" s="73"/>
      <c r="B339" s="74"/>
      <c r="C339" s="80"/>
      <c r="D339" s="64"/>
      <c r="E339" s="64"/>
      <c r="F339" s="64"/>
      <c r="G339" s="64"/>
      <c r="H339" s="64"/>
      <c r="I339" s="64"/>
      <c r="J339" s="64"/>
      <c r="K339" s="64"/>
      <c r="L339" s="56"/>
      <c r="M339" s="97"/>
    </row>
    <row r="340" spans="1:13" ht="14.25">
      <c r="A340" s="73"/>
      <c r="B340" s="74"/>
      <c r="C340" s="80"/>
      <c r="D340" s="64"/>
      <c r="E340" s="64"/>
      <c r="F340" s="64"/>
      <c r="G340" s="64"/>
      <c r="H340" s="64"/>
      <c r="I340" s="64"/>
      <c r="J340" s="64"/>
      <c r="K340" s="64"/>
      <c r="L340" s="56"/>
      <c r="M340" s="97"/>
    </row>
    <row r="341" spans="1:13" ht="14.25">
      <c r="A341" s="73"/>
      <c r="B341" s="74"/>
      <c r="C341" s="75"/>
      <c r="D341" s="64"/>
      <c r="E341" s="64"/>
      <c r="F341" s="64"/>
      <c r="G341" s="64"/>
      <c r="H341" s="64"/>
      <c r="I341" s="64"/>
      <c r="J341" s="64"/>
      <c r="K341" s="64"/>
      <c r="L341" s="56"/>
      <c r="M341" s="97"/>
    </row>
    <row r="342" spans="1:13" ht="14.25">
      <c r="A342" s="73"/>
      <c r="B342" s="74"/>
      <c r="C342" s="75"/>
      <c r="D342" s="64"/>
      <c r="E342" s="64"/>
      <c r="F342" s="64"/>
      <c r="G342" s="64"/>
      <c r="H342" s="64"/>
      <c r="I342" s="64"/>
      <c r="J342" s="64"/>
      <c r="K342" s="64"/>
      <c r="L342" s="56"/>
      <c r="M342" s="97"/>
    </row>
    <row r="343" spans="1:13" ht="14.25">
      <c r="A343" s="73"/>
      <c r="B343" s="74"/>
      <c r="C343" s="75"/>
      <c r="D343" s="64"/>
      <c r="E343" s="64"/>
      <c r="F343" s="64"/>
      <c r="G343" s="64"/>
      <c r="H343" s="64"/>
      <c r="I343" s="64"/>
      <c r="J343" s="64"/>
      <c r="K343" s="64"/>
      <c r="L343" s="56"/>
      <c r="M343" s="97"/>
    </row>
    <row r="344" spans="1:13" ht="14.25">
      <c r="A344" s="73"/>
      <c r="B344" s="74"/>
      <c r="C344" s="75"/>
      <c r="D344" s="64"/>
      <c r="E344" s="64"/>
      <c r="F344" s="64"/>
      <c r="G344" s="64"/>
      <c r="H344" s="64"/>
      <c r="I344" s="64"/>
      <c r="J344" s="64"/>
      <c r="K344" s="64"/>
      <c r="L344" s="56"/>
      <c r="M344" s="97"/>
    </row>
    <row r="345" spans="1:13" ht="14.25">
      <c r="A345" s="73"/>
      <c r="B345" s="74"/>
      <c r="C345" s="75"/>
      <c r="D345" s="64"/>
      <c r="E345" s="64"/>
      <c r="F345" s="64"/>
      <c r="G345" s="64"/>
      <c r="H345" s="64"/>
      <c r="I345" s="64"/>
      <c r="J345" s="64"/>
      <c r="K345" s="64"/>
      <c r="L345" s="56"/>
      <c r="M345" s="97"/>
    </row>
    <row r="346" spans="1:13" ht="14.25">
      <c r="A346" s="73"/>
      <c r="B346" s="74"/>
      <c r="C346" s="75"/>
      <c r="D346" s="64"/>
      <c r="E346" s="64"/>
      <c r="F346" s="64"/>
      <c r="G346" s="64"/>
      <c r="H346" s="64"/>
      <c r="I346" s="64"/>
      <c r="J346" s="64"/>
      <c r="K346" s="64"/>
      <c r="L346" s="56"/>
      <c r="M346" s="97"/>
    </row>
    <row r="347" spans="1:13" ht="14.25">
      <c r="A347" s="73"/>
      <c r="B347" s="74"/>
      <c r="C347" s="75"/>
      <c r="D347" s="64"/>
      <c r="E347" s="64"/>
      <c r="F347" s="64"/>
      <c r="G347" s="64"/>
      <c r="H347" s="64"/>
      <c r="I347" s="64"/>
      <c r="J347" s="64"/>
      <c r="K347" s="64"/>
      <c r="L347" s="56"/>
      <c r="M347" s="97"/>
    </row>
    <row r="348" spans="1:13" ht="14.25">
      <c r="A348" s="73"/>
      <c r="B348" s="74"/>
      <c r="C348" s="75"/>
      <c r="D348" s="64"/>
      <c r="E348" s="64"/>
      <c r="F348" s="64"/>
      <c r="G348" s="64"/>
      <c r="H348" s="64"/>
      <c r="I348" s="64"/>
      <c r="J348" s="64"/>
      <c r="K348" s="64"/>
      <c r="L348" s="56"/>
      <c r="M348" s="97"/>
    </row>
    <row r="349" spans="1:13" ht="14.25">
      <c r="A349" s="73"/>
      <c r="B349" s="74"/>
      <c r="C349" s="75"/>
      <c r="D349" s="64"/>
      <c r="E349" s="64"/>
      <c r="F349" s="64"/>
      <c r="G349" s="64"/>
      <c r="H349" s="64"/>
      <c r="I349" s="64"/>
      <c r="J349" s="64"/>
      <c r="K349" s="64"/>
      <c r="L349" s="56"/>
      <c r="M349" s="97"/>
    </row>
    <row r="350" spans="1:13" ht="14.25">
      <c r="A350" s="81"/>
      <c r="B350" s="78"/>
      <c r="C350" s="75"/>
      <c r="D350" s="64"/>
      <c r="E350" s="64"/>
      <c r="F350" s="64"/>
      <c r="G350" s="64"/>
      <c r="H350" s="64"/>
      <c r="I350" s="64"/>
      <c r="J350" s="64"/>
      <c r="K350" s="64"/>
      <c r="L350" s="56"/>
      <c r="M350" s="97"/>
    </row>
    <row r="351" spans="1:13" ht="14.25">
      <c r="A351" s="81"/>
      <c r="B351" s="78"/>
      <c r="C351" s="75"/>
      <c r="D351" s="64"/>
      <c r="E351" s="64"/>
      <c r="F351" s="64"/>
      <c r="G351" s="64"/>
      <c r="H351" s="64"/>
      <c r="I351" s="64"/>
      <c r="J351" s="64"/>
      <c r="K351" s="64"/>
      <c r="L351" s="56"/>
      <c r="M351" s="97"/>
    </row>
    <row r="352" spans="1:13" ht="14.25">
      <c r="A352" s="81"/>
      <c r="B352" s="78"/>
      <c r="C352" s="75"/>
      <c r="D352" s="64"/>
      <c r="E352" s="64"/>
      <c r="F352" s="64"/>
      <c r="G352" s="64"/>
      <c r="H352" s="64"/>
      <c r="I352" s="64"/>
      <c r="J352" s="64"/>
      <c r="K352" s="64"/>
      <c r="L352" s="56"/>
      <c r="M352" s="97"/>
    </row>
    <row r="353" spans="1:13" ht="14.25">
      <c r="A353" s="73"/>
      <c r="B353" s="74"/>
      <c r="C353" s="75"/>
      <c r="D353" s="64"/>
      <c r="E353" s="64"/>
      <c r="F353" s="64"/>
      <c r="G353" s="64"/>
      <c r="H353" s="64"/>
      <c r="I353" s="64"/>
      <c r="J353" s="64"/>
      <c r="K353" s="64"/>
      <c r="L353" s="56"/>
      <c r="M353" s="97"/>
    </row>
    <row r="354" spans="1:13" ht="14.25">
      <c r="A354" s="73"/>
      <c r="B354" s="74"/>
      <c r="C354" s="75"/>
      <c r="D354" s="64"/>
      <c r="E354" s="64"/>
      <c r="F354" s="64"/>
      <c r="G354" s="64"/>
      <c r="H354" s="64"/>
      <c r="I354" s="64"/>
      <c r="J354" s="64"/>
      <c r="K354" s="64"/>
      <c r="L354" s="56"/>
      <c r="M354" s="97"/>
    </row>
    <row r="355" spans="1:13" ht="14.25">
      <c r="A355" s="73"/>
      <c r="B355" s="74"/>
      <c r="C355" s="75"/>
      <c r="D355" s="64"/>
      <c r="E355" s="64"/>
      <c r="F355" s="64"/>
      <c r="G355" s="64"/>
      <c r="H355" s="64"/>
      <c r="I355" s="64"/>
      <c r="J355" s="64"/>
      <c r="K355" s="64"/>
      <c r="L355" s="56"/>
      <c r="M355" s="97"/>
    </row>
    <row r="356" spans="1:13" ht="14.25">
      <c r="A356" s="81"/>
      <c r="B356" s="78"/>
      <c r="C356" s="75"/>
      <c r="D356" s="64"/>
      <c r="E356" s="64"/>
      <c r="F356" s="64"/>
      <c r="G356" s="64"/>
      <c r="H356" s="64"/>
      <c r="I356" s="64"/>
      <c r="J356" s="64"/>
      <c r="K356" s="64"/>
      <c r="L356" s="56"/>
      <c r="M356" s="97"/>
    </row>
    <row r="357" spans="1:13" ht="14.25">
      <c r="A357" s="81"/>
      <c r="B357" s="78"/>
      <c r="C357" s="75"/>
      <c r="D357" s="64"/>
      <c r="E357" s="64"/>
      <c r="F357" s="64"/>
      <c r="G357" s="64"/>
      <c r="H357" s="64"/>
      <c r="I357" s="64"/>
      <c r="J357" s="64"/>
      <c r="K357" s="64"/>
      <c r="L357" s="56"/>
      <c r="M357" s="97"/>
    </row>
    <row r="358" spans="1:13" ht="14.25">
      <c r="A358" s="81"/>
      <c r="B358" s="78"/>
      <c r="C358" s="75"/>
      <c r="D358" s="64"/>
      <c r="E358" s="64"/>
      <c r="F358" s="64"/>
      <c r="G358" s="64"/>
      <c r="H358" s="64"/>
      <c r="I358" s="64"/>
      <c r="J358" s="64"/>
      <c r="K358" s="64"/>
      <c r="L358" s="56"/>
      <c r="M358" s="97"/>
    </row>
    <row r="359" spans="1:13" ht="14.25">
      <c r="A359" s="73"/>
      <c r="B359" s="74"/>
      <c r="C359" s="75"/>
      <c r="D359" s="64"/>
      <c r="E359" s="64"/>
      <c r="F359" s="64"/>
      <c r="G359" s="64"/>
      <c r="H359" s="64"/>
      <c r="I359" s="64"/>
      <c r="J359" s="64"/>
      <c r="K359" s="64"/>
      <c r="L359" s="56"/>
      <c r="M359" s="97"/>
    </row>
    <row r="360" spans="1:13" ht="14.25">
      <c r="A360" s="73"/>
      <c r="B360" s="74"/>
      <c r="C360" s="75"/>
      <c r="D360" s="64"/>
      <c r="E360" s="64"/>
      <c r="F360" s="64"/>
      <c r="G360" s="64"/>
      <c r="H360" s="64"/>
      <c r="I360" s="64"/>
      <c r="J360" s="64"/>
      <c r="K360" s="64"/>
      <c r="L360" s="56"/>
      <c r="M360" s="97"/>
    </row>
    <row r="361" spans="1:13" ht="14.25">
      <c r="A361" s="73"/>
      <c r="B361" s="74"/>
      <c r="C361" s="75"/>
      <c r="D361" s="64"/>
      <c r="E361" s="64"/>
      <c r="F361" s="64"/>
      <c r="G361" s="64"/>
      <c r="H361" s="64"/>
      <c r="I361" s="64"/>
      <c r="J361" s="64"/>
      <c r="K361" s="64"/>
      <c r="L361" s="56"/>
      <c r="M361" s="97"/>
    </row>
    <row r="362" spans="1:13" ht="14.25">
      <c r="A362" s="73"/>
      <c r="B362" s="74"/>
      <c r="C362" s="75"/>
      <c r="D362" s="64"/>
      <c r="E362" s="64"/>
      <c r="F362" s="64"/>
      <c r="G362" s="64"/>
      <c r="H362" s="64"/>
      <c r="I362" s="64"/>
      <c r="J362" s="64"/>
      <c r="K362" s="64"/>
      <c r="L362" s="56"/>
      <c r="M362" s="97"/>
    </row>
    <row r="363" spans="1:13" ht="14.25">
      <c r="A363" s="73"/>
      <c r="B363" s="74"/>
      <c r="C363" s="75"/>
      <c r="D363" s="64"/>
      <c r="E363" s="64"/>
      <c r="F363" s="64"/>
      <c r="G363" s="64"/>
      <c r="H363" s="64"/>
      <c r="I363" s="64"/>
      <c r="J363" s="64"/>
      <c r="K363" s="64"/>
      <c r="L363" s="56"/>
      <c r="M363" s="97"/>
    </row>
    <row r="364" spans="1:13" ht="14.25">
      <c r="A364" s="73"/>
      <c r="B364" s="74"/>
      <c r="C364" s="75"/>
      <c r="D364" s="64"/>
      <c r="E364" s="64"/>
      <c r="F364" s="64"/>
      <c r="G364" s="64"/>
      <c r="H364" s="64"/>
      <c r="I364" s="64"/>
      <c r="J364" s="64"/>
      <c r="K364" s="64"/>
      <c r="L364" s="56"/>
      <c r="M364" s="97"/>
    </row>
    <row r="365" spans="1:13" ht="14.25">
      <c r="A365" s="73"/>
      <c r="B365" s="74"/>
      <c r="C365" s="75"/>
      <c r="D365" s="64"/>
      <c r="E365" s="64"/>
      <c r="F365" s="64"/>
      <c r="G365" s="64"/>
      <c r="H365" s="64"/>
      <c r="I365" s="64"/>
      <c r="J365" s="64"/>
      <c r="K365" s="64"/>
      <c r="L365" s="56"/>
      <c r="M365" s="97"/>
    </row>
    <row r="366" spans="1:13" ht="14.25">
      <c r="A366" s="73"/>
      <c r="B366" s="74"/>
      <c r="C366" s="75"/>
      <c r="D366" s="64"/>
      <c r="E366" s="64"/>
      <c r="F366" s="64"/>
      <c r="G366" s="64"/>
      <c r="H366" s="64"/>
      <c r="I366" s="64"/>
      <c r="J366" s="64"/>
      <c r="K366" s="64"/>
      <c r="L366" s="56"/>
      <c r="M366" s="97"/>
    </row>
    <row r="367" spans="1:13" ht="14.25">
      <c r="A367" s="73"/>
      <c r="B367" s="74"/>
      <c r="C367" s="75"/>
      <c r="D367" s="64"/>
      <c r="E367" s="64"/>
      <c r="F367" s="64"/>
      <c r="G367" s="64"/>
      <c r="H367" s="64"/>
      <c r="I367" s="64"/>
      <c r="J367" s="64"/>
      <c r="K367" s="64"/>
      <c r="L367" s="56"/>
      <c r="M367" s="97"/>
    </row>
    <row r="368" spans="3:13" ht="14.25">
      <c r="C368" s="82"/>
      <c r="D368" s="64"/>
      <c r="E368" s="64"/>
      <c r="F368" s="64"/>
      <c r="G368" s="64"/>
      <c r="H368" s="64"/>
      <c r="I368" s="64"/>
      <c r="J368" s="64"/>
      <c r="K368" s="64"/>
      <c r="L368" s="61"/>
      <c r="M368" s="97"/>
    </row>
    <row r="369" spans="3:13" ht="14.25">
      <c r="C369" s="82"/>
      <c r="D369" s="64"/>
      <c r="E369" s="64"/>
      <c r="F369" s="64"/>
      <c r="G369" s="64"/>
      <c r="H369" s="64"/>
      <c r="I369" s="64"/>
      <c r="J369" s="64"/>
      <c r="K369" s="64"/>
      <c r="L369" s="61"/>
      <c r="M369" s="97"/>
    </row>
    <row r="370" spans="3:13" ht="14.25">
      <c r="C370" s="82"/>
      <c r="D370" s="64"/>
      <c r="E370" s="64"/>
      <c r="F370" s="64"/>
      <c r="G370" s="64"/>
      <c r="H370" s="64"/>
      <c r="I370" s="64"/>
      <c r="J370" s="64"/>
      <c r="K370" s="64"/>
      <c r="L370" s="61"/>
      <c r="M370" s="97"/>
    </row>
    <row r="371" spans="3:13" ht="14.25">
      <c r="C371" s="82"/>
      <c r="D371" s="64"/>
      <c r="E371" s="64"/>
      <c r="F371" s="64"/>
      <c r="G371" s="64"/>
      <c r="H371" s="64"/>
      <c r="I371" s="64"/>
      <c r="J371" s="64"/>
      <c r="K371" s="64"/>
      <c r="L371" s="61"/>
      <c r="M371" s="97"/>
    </row>
    <row r="372" spans="3:13" ht="14.25">
      <c r="C372" s="82"/>
      <c r="D372" s="64"/>
      <c r="E372" s="64"/>
      <c r="F372" s="64"/>
      <c r="G372" s="64"/>
      <c r="H372" s="64"/>
      <c r="I372" s="64"/>
      <c r="J372" s="64"/>
      <c r="K372" s="64"/>
      <c r="L372" s="61"/>
      <c r="M372" s="97"/>
    </row>
    <row r="373" spans="1:13" ht="14.25">
      <c r="A373" s="83"/>
      <c r="B373" s="83"/>
      <c r="C373" s="84"/>
      <c r="D373" s="85"/>
      <c r="E373" s="85"/>
      <c r="F373" s="85"/>
      <c r="G373" s="85"/>
      <c r="H373" s="85"/>
      <c r="I373" s="85"/>
      <c r="J373" s="85"/>
      <c r="K373" s="85"/>
      <c r="L373" s="86"/>
      <c r="M373" s="98"/>
    </row>
    <row r="374" spans="3:13" ht="14.25">
      <c r="C374" s="82"/>
      <c r="D374" s="64"/>
      <c r="E374" s="64"/>
      <c r="F374" s="64"/>
      <c r="G374" s="64"/>
      <c r="H374" s="64"/>
      <c r="I374" s="64"/>
      <c r="J374" s="64"/>
      <c r="K374" s="64"/>
      <c r="L374" s="61"/>
      <c r="M374" s="97"/>
    </row>
    <row r="375" spans="3:13" ht="14.25">
      <c r="C375" s="82"/>
      <c r="D375" s="64"/>
      <c r="E375" s="64"/>
      <c r="F375" s="64"/>
      <c r="G375" s="64"/>
      <c r="H375" s="64"/>
      <c r="I375" s="64"/>
      <c r="J375" s="64"/>
      <c r="K375" s="64"/>
      <c r="L375" s="61"/>
      <c r="M375" s="97"/>
    </row>
    <row r="376" spans="3:13" ht="14.25">
      <c r="C376" s="82"/>
      <c r="D376" s="64"/>
      <c r="E376" s="64"/>
      <c r="F376" s="64"/>
      <c r="G376" s="64"/>
      <c r="H376" s="64"/>
      <c r="I376" s="64"/>
      <c r="J376" s="64"/>
      <c r="K376" s="64"/>
      <c r="L376" s="61"/>
      <c r="M376" s="97"/>
    </row>
    <row r="377" spans="3:13" ht="14.25">
      <c r="C377" s="82"/>
      <c r="D377" s="64"/>
      <c r="E377" s="64"/>
      <c r="F377" s="64"/>
      <c r="G377" s="64"/>
      <c r="H377" s="64"/>
      <c r="I377" s="64"/>
      <c r="J377" s="64"/>
      <c r="K377" s="64"/>
      <c r="L377" s="61"/>
      <c r="M377" s="97"/>
    </row>
    <row r="378" spans="1:13" ht="14.25">
      <c r="A378" s="73"/>
      <c r="B378" s="74"/>
      <c r="C378" s="80"/>
      <c r="D378" s="64"/>
      <c r="E378" s="64"/>
      <c r="F378" s="64"/>
      <c r="G378" s="64"/>
      <c r="H378" s="64"/>
      <c r="I378" s="64"/>
      <c r="J378" s="64"/>
      <c r="K378" s="64"/>
      <c r="L378" s="56"/>
      <c r="M378" s="97"/>
    </row>
    <row r="379" spans="1:13" ht="14.25">
      <c r="A379" s="73"/>
      <c r="B379" s="74"/>
      <c r="C379" s="80"/>
      <c r="D379" s="64"/>
      <c r="E379" s="64"/>
      <c r="F379" s="64"/>
      <c r="G379" s="64"/>
      <c r="H379" s="64"/>
      <c r="I379" s="64"/>
      <c r="J379" s="64"/>
      <c r="K379" s="64"/>
      <c r="L379" s="56"/>
      <c r="M379" s="97"/>
    </row>
    <row r="380" spans="4:13" ht="14.25">
      <c r="D380" s="64"/>
      <c r="E380" s="64"/>
      <c r="F380" s="64"/>
      <c r="G380" s="64"/>
      <c r="H380" s="64"/>
      <c r="I380" s="64"/>
      <c r="J380" s="64"/>
      <c r="K380" s="64"/>
      <c r="L380" s="61"/>
      <c r="M380" s="97"/>
    </row>
    <row r="381" spans="4:13" ht="14.25">
      <c r="D381" s="64"/>
      <c r="E381" s="64"/>
      <c r="F381" s="64"/>
      <c r="G381" s="64"/>
      <c r="H381" s="64"/>
      <c r="I381" s="64"/>
      <c r="J381" s="64"/>
      <c r="K381" s="64"/>
      <c r="L381" s="61"/>
      <c r="M381" s="97"/>
    </row>
    <row r="382" spans="4:13" ht="14.25">
      <c r="D382" s="64"/>
      <c r="E382" s="64"/>
      <c r="F382" s="64"/>
      <c r="G382" s="64"/>
      <c r="H382" s="64"/>
      <c r="I382" s="64"/>
      <c r="J382" s="64"/>
      <c r="K382" s="64"/>
      <c r="L382" s="61"/>
      <c r="M382" s="97"/>
    </row>
    <row r="383" spans="4:13" ht="14.25">
      <c r="D383" s="64"/>
      <c r="E383" s="64"/>
      <c r="F383" s="64"/>
      <c r="G383" s="64"/>
      <c r="H383" s="64"/>
      <c r="I383" s="64"/>
      <c r="J383" s="64"/>
      <c r="K383" s="64"/>
      <c r="L383" s="61"/>
      <c r="M383" s="97"/>
    </row>
    <row r="384" spans="4:13" ht="14.25">
      <c r="D384" s="64"/>
      <c r="E384" s="64"/>
      <c r="F384" s="64"/>
      <c r="G384" s="64"/>
      <c r="H384" s="64"/>
      <c r="I384" s="64"/>
      <c r="J384" s="64"/>
      <c r="K384" s="64"/>
      <c r="L384" s="61"/>
      <c r="M384" s="97"/>
    </row>
    <row r="385" spans="4:13" ht="14.25">
      <c r="D385" s="64"/>
      <c r="E385" s="64"/>
      <c r="F385" s="64"/>
      <c r="G385" s="64"/>
      <c r="H385" s="64"/>
      <c r="I385" s="64"/>
      <c r="J385" s="64"/>
      <c r="K385" s="64"/>
      <c r="L385" s="61"/>
      <c r="M385" s="97"/>
    </row>
    <row r="386" spans="4:13" ht="14.25">
      <c r="D386" s="64"/>
      <c r="E386" s="64"/>
      <c r="F386" s="64"/>
      <c r="G386" s="64"/>
      <c r="H386" s="64"/>
      <c r="I386" s="64"/>
      <c r="J386" s="64"/>
      <c r="K386" s="64"/>
      <c r="L386" s="61"/>
      <c r="M386" s="97"/>
    </row>
    <row r="387" spans="4:13" ht="14.25">
      <c r="D387" s="64"/>
      <c r="E387" s="64"/>
      <c r="F387" s="64"/>
      <c r="G387" s="64"/>
      <c r="H387" s="64"/>
      <c r="I387" s="64"/>
      <c r="J387" s="64"/>
      <c r="K387" s="64"/>
      <c r="L387" s="61"/>
      <c r="M387" s="97"/>
    </row>
    <row r="388" spans="4:13" ht="14.25">
      <c r="D388" s="64"/>
      <c r="E388" s="64"/>
      <c r="F388" s="64"/>
      <c r="G388" s="64"/>
      <c r="H388" s="64"/>
      <c r="I388" s="64"/>
      <c r="J388" s="64"/>
      <c r="K388" s="64"/>
      <c r="L388" s="61"/>
      <c r="M388" s="97"/>
    </row>
    <row r="389" spans="4:13" ht="14.25">
      <c r="D389" s="64"/>
      <c r="E389" s="64"/>
      <c r="F389" s="64"/>
      <c r="G389" s="64"/>
      <c r="H389" s="64"/>
      <c r="I389" s="64"/>
      <c r="J389" s="64"/>
      <c r="K389" s="64"/>
      <c r="L389" s="61"/>
      <c r="M389" s="97"/>
    </row>
    <row r="390" spans="4:13" ht="14.25">
      <c r="D390" s="64"/>
      <c r="E390" s="64"/>
      <c r="F390" s="64"/>
      <c r="G390" s="64"/>
      <c r="H390" s="64"/>
      <c r="I390" s="64"/>
      <c r="J390" s="64"/>
      <c r="K390" s="64"/>
      <c r="L390" s="61"/>
      <c r="M390" s="97"/>
    </row>
    <row r="391" spans="4:13" ht="14.25">
      <c r="D391" s="64"/>
      <c r="E391" s="64"/>
      <c r="F391" s="64"/>
      <c r="G391" s="64"/>
      <c r="H391" s="64"/>
      <c r="I391" s="64"/>
      <c r="J391" s="64"/>
      <c r="K391" s="64"/>
      <c r="L391" s="61"/>
      <c r="M391" s="97"/>
    </row>
    <row r="392" spans="4:13" ht="14.25">
      <c r="D392" s="64"/>
      <c r="E392" s="64"/>
      <c r="F392" s="64"/>
      <c r="G392" s="64"/>
      <c r="H392" s="64"/>
      <c r="I392" s="64"/>
      <c r="J392" s="64"/>
      <c r="K392" s="64"/>
      <c r="L392" s="61"/>
      <c r="M392" s="97"/>
    </row>
    <row r="393" spans="4:13" ht="14.25">
      <c r="D393" s="64"/>
      <c r="E393" s="64"/>
      <c r="F393" s="64"/>
      <c r="G393" s="64"/>
      <c r="H393" s="64"/>
      <c r="I393" s="64"/>
      <c r="J393" s="64"/>
      <c r="K393" s="64"/>
      <c r="L393" s="61"/>
      <c r="M393" s="97"/>
    </row>
    <row r="394" spans="4:13" ht="14.25">
      <c r="D394" s="64"/>
      <c r="E394" s="64"/>
      <c r="F394" s="64"/>
      <c r="G394" s="64"/>
      <c r="H394" s="64"/>
      <c r="I394" s="64"/>
      <c r="J394" s="64"/>
      <c r="K394" s="64"/>
      <c r="L394" s="61"/>
      <c r="M394" s="97"/>
    </row>
    <row r="395" spans="4:13" ht="14.25">
      <c r="D395" s="64"/>
      <c r="E395" s="64"/>
      <c r="F395" s="64"/>
      <c r="G395" s="64"/>
      <c r="H395" s="64"/>
      <c r="I395" s="64"/>
      <c r="J395" s="64"/>
      <c r="K395" s="64"/>
      <c r="L395" s="61"/>
      <c r="M395" s="97"/>
    </row>
    <row r="396" spans="4:13" ht="14.25">
      <c r="D396" s="64"/>
      <c r="E396" s="64"/>
      <c r="F396" s="64"/>
      <c r="G396" s="64"/>
      <c r="H396" s="64"/>
      <c r="I396" s="64"/>
      <c r="J396" s="64"/>
      <c r="K396" s="64"/>
      <c r="L396" s="61"/>
      <c r="M396" s="97"/>
    </row>
    <row r="397" spans="4:13" ht="14.25">
      <c r="D397" s="64"/>
      <c r="E397" s="64"/>
      <c r="F397" s="64"/>
      <c r="G397" s="64"/>
      <c r="H397" s="64"/>
      <c r="I397" s="64"/>
      <c r="J397" s="64"/>
      <c r="K397" s="64"/>
      <c r="L397" s="61"/>
      <c r="M397" s="97"/>
    </row>
    <row r="398" spans="4:13" ht="14.25">
      <c r="D398" s="64"/>
      <c r="E398" s="64"/>
      <c r="F398" s="64"/>
      <c r="G398" s="64"/>
      <c r="H398" s="64"/>
      <c r="I398" s="64"/>
      <c r="J398" s="64"/>
      <c r="K398" s="64"/>
      <c r="L398" s="61"/>
      <c r="M398" s="97"/>
    </row>
    <row r="399" spans="4:13" ht="14.25">
      <c r="D399" s="64"/>
      <c r="E399" s="64"/>
      <c r="F399" s="64"/>
      <c r="G399" s="64"/>
      <c r="H399" s="64"/>
      <c r="I399" s="64"/>
      <c r="J399" s="64"/>
      <c r="K399" s="64"/>
      <c r="L399" s="61"/>
      <c r="M399" s="97"/>
    </row>
    <row r="400" spans="4:13" ht="14.25">
      <c r="D400" s="64"/>
      <c r="E400" s="64"/>
      <c r="F400" s="64"/>
      <c r="G400" s="64"/>
      <c r="H400" s="64"/>
      <c r="I400" s="64"/>
      <c r="J400" s="64"/>
      <c r="K400" s="64"/>
      <c r="L400" s="61"/>
      <c r="M400" s="97"/>
    </row>
    <row r="401" spans="4:13" ht="14.25">
      <c r="D401" s="64"/>
      <c r="E401" s="64"/>
      <c r="F401" s="64"/>
      <c r="G401" s="64"/>
      <c r="H401" s="64"/>
      <c r="I401" s="64"/>
      <c r="J401" s="64"/>
      <c r="K401" s="64"/>
      <c r="L401" s="61"/>
      <c r="M401" s="97"/>
    </row>
    <row r="402" spans="4:13" ht="14.25">
      <c r="D402" s="64"/>
      <c r="E402" s="64"/>
      <c r="F402" s="64"/>
      <c r="G402" s="64"/>
      <c r="H402" s="64"/>
      <c r="I402" s="64"/>
      <c r="J402" s="64"/>
      <c r="K402" s="64"/>
      <c r="L402" s="61"/>
      <c r="M402" s="97"/>
    </row>
    <row r="403" spans="4:13" ht="14.25">
      <c r="D403" s="64"/>
      <c r="E403" s="64"/>
      <c r="F403" s="64"/>
      <c r="G403" s="64"/>
      <c r="H403" s="64"/>
      <c r="I403" s="64"/>
      <c r="J403" s="64"/>
      <c r="K403" s="64"/>
      <c r="L403" s="61"/>
      <c r="M403" s="97"/>
    </row>
    <row r="404" spans="4:13" ht="14.25">
      <c r="D404" s="64"/>
      <c r="E404" s="64"/>
      <c r="F404" s="64"/>
      <c r="G404" s="64"/>
      <c r="H404" s="64"/>
      <c r="I404" s="64"/>
      <c r="J404" s="64"/>
      <c r="K404" s="64"/>
      <c r="L404" s="61"/>
      <c r="M404" s="97"/>
    </row>
    <row r="405" spans="4:13" ht="14.25">
      <c r="D405" s="64"/>
      <c r="E405" s="64"/>
      <c r="F405" s="64"/>
      <c r="G405" s="64"/>
      <c r="H405" s="64"/>
      <c r="I405" s="64"/>
      <c r="J405" s="64"/>
      <c r="K405" s="64"/>
      <c r="L405" s="61"/>
      <c r="M405" s="97"/>
    </row>
    <row r="406" spans="4:13" ht="14.25">
      <c r="D406" s="64"/>
      <c r="E406" s="64"/>
      <c r="F406" s="64"/>
      <c r="G406" s="64"/>
      <c r="H406" s="64"/>
      <c r="I406" s="64"/>
      <c r="J406" s="64"/>
      <c r="K406" s="64"/>
      <c r="L406" s="61"/>
      <c r="M406" s="97"/>
    </row>
    <row r="407" spans="4:13" ht="14.25">
      <c r="D407" s="64"/>
      <c r="E407" s="64"/>
      <c r="F407" s="64"/>
      <c r="G407" s="64"/>
      <c r="H407" s="64"/>
      <c r="I407" s="64"/>
      <c r="J407" s="64"/>
      <c r="K407" s="64"/>
      <c r="L407" s="61"/>
      <c r="M407" s="97"/>
    </row>
    <row r="408" spans="4:13" ht="14.25">
      <c r="D408" s="64"/>
      <c r="E408" s="64"/>
      <c r="F408" s="64"/>
      <c r="G408" s="64"/>
      <c r="H408" s="64"/>
      <c r="I408" s="64"/>
      <c r="J408" s="64"/>
      <c r="K408" s="64"/>
      <c r="L408" s="61"/>
      <c r="M408" s="97"/>
    </row>
    <row r="409" spans="4:13" ht="14.25">
      <c r="D409" s="64"/>
      <c r="E409" s="64"/>
      <c r="F409" s="64"/>
      <c r="G409" s="64"/>
      <c r="H409" s="64"/>
      <c r="I409" s="64"/>
      <c r="J409" s="64"/>
      <c r="K409" s="64"/>
      <c r="L409" s="61"/>
      <c r="M409" s="97"/>
    </row>
    <row r="410" spans="4:13" ht="14.25">
      <c r="D410" s="64"/>
      <c r="E410" s="64"/>
      <c r="F410" s="64"/>
      <c r="G410" s="64"/>
      <c r="H410" s="64"/>
      <c r="I410" s="64"/>
      <c r="J410" s="64"/>
      <c r="K410" s="64"/>
      <c r="L410" s="61"/>
      <c r="M410" s="97"/>
    </row>
    <row r="411" spans="4:13" ht="14.25">
      <c r="D411" s="64"/>
      <c r="E411" s="64"/>
      <c r="F411" s="64"/>
      <c r="G411" s="64"/>
      <c r="H411" s="64"/>
      <c r="I411" s="64"/>
      <c r="J411" s="64"/>
      <c r="K411" s="64"/>
      <c r="L411" s="61"/>
      <c r="M411" s="97"/>
    </row>
    <row r="412" spans="4:13" ht="14.25">
      <c r="D412" s="64"/>
      <c r="E412" s="64"/>
      <c r="F412" s="64"/>
      <c r="G412" s="64"/>
      <c r="H412" s="64"/>
      <c r="I412" s="64"/>
      <c r="J412" s="64"/>
      <c r="K412" s="64"/>
      <c r="L412" s="61"/>
      <c r="M412" s="97"/>
    </row>
    <row r="413" spans="4:13" ht="14.25">
      <c r="D413" s="64"/>
      <c r="E413" s="64"/>
      <c r="F413" s="64"/>
      <c r="G413" s="64"/>
      <c r="H413" s="64"/>
      <c r="I413" s="64"/>
      <c r="J413" s="64"/>
      <c r="K413" s="64"/>
      <c r="L413" s="61"/>
      <c r="M413" s="97"/>
    </row>
    <row r="414" spans="4:13" ht="14.25">
      <c r="D414" s="64"/>
      <c r="E414" s="64"/>
      <c r="F414" s="64"/>
      <c r="G414" s="64"/>
      <c r="H414" s="64"/>
      <c r="I414" s="64"/>
      <c r="J414" s="64"/>
      <c r="K414" s="64"/>
      <c r="L414" s="61"/>
      <c r="M414" s="97"/>
    </row>
    <row r="415" spans="4:13" ht="14.25">
      <c r="D415" s="64"/>
      <c r="E415" s="64"/>
      <c r="F415" s="64"/>
      <c r="G415" s="64"/>
      <c r="H415" s="64"/>
      <c r="I415" s="64"/>
      <c r="J415" s="64"/>
      <c r="K415" s="64"/>
      <c r="L415" s="61"/>
      <c r="M415" s="97"/>
    </row>
    <row r="416" spans="4:13" ht="14.25">
      <c r="D416" s="64"/>
      <c r="E416" s="64"/>
      <c r="F416" s="64"/>
      <c r="G416" s="64"/>
      <c r="H416" s="64"/>
      <c r="I416" s="64"/>
      <c r="J416" s="64"/>
      <c r="K416" s="64"/>
      <c r="L416" s="61"/>
      <c r="M416" s="97"/>
    </row>
    <row r="417" spans="4:13" ht="14.25">
      <c r="D417" s="64"/>
      <c r="E417" s="64"/>
      <c r="F417" s="64"/>
      <c r="G417" s="64"/>
      <c r="H417" s="64"/>
      <c r="I417" s="64"/>
      <c r="J417" s="64"/>
      <c r="K417" s="64"/>
      <c r="L417" s="61"/>
      <c r="M417" s="97"/>
    </row>
    <row r="418" spans="4:13" ht="14.25">
      <c r="D418" s="64"/>
      <c r="E418" s="64"/>
      <c r="F418" s="64"/>
      <c r="G418" s="64"/>
      <c r="H418" s="64"/>
      <c r="I418" s="64"/>
      <c r="J418" s="64"/>
      <c r="K418" s="64"/>
      <c r="L418" s="61"/>
      <c r="M418" s="97"/>
    </row>
    <row r="419" spans="4:13" ht="14.25">
      <c r="D419" s="64"/>
      <c r="E419" s="64"/>
      <c r="F419" s="64"/>
      <c r="G419" s="64"/>
      <c r="H419" s="64"/>
      <c r="I419" s="64"/>
      <c r="J419" s="64"/>
      <c r="K419" s="64"/>
      <c r="L419" s="61"/>
      <c r="M419" s="97"/>
    </row>
    <row r="420" spans="4:13" ht="14.25">
      <c r="D420" s="64"/>
      <c r="E420" s="64"/>
      <c r="F420" s="64"/>
      <c r="G420" s="64"/>
      <c r="H420" s="64"/>
      <c r="I420" s="64"/>
      <c r="J420" s="64"/>
      <c r="K420" s="64"/>
      <c r="L420" s="61"/>
      <c r="M420" s="97"/>
    </row>
    <row r="421" spans="4:13" ht="14.25">
      <c r="D421" s="64"/>
      <c r="E421" s="64"/>
      <c r="F421" s="64"/>
      <c r="G421" s="64"/>
      <c r="H421" s="64"/>
      <c r="I421" s="64"/>
      <c r="J421" s="64"/>
      <c r="K421" s="64"/>
      <c r="L421" s="61"/>
      <c r="M421" s="97"/>
    </row>
    <row r="422" spans="4:13" ht="14.25">
      <c r="D422" s="64"/>
      <c r="E422" s="64"/>
      <c r="F422" s="64"/>
      <c r="G422" s="64"/>
      <c r="H422" s="64"/>
      <c r="I422" s="64"/>
      <c r="J422" s="64"/>
      <c r="K422" s="64"/>
      <c r="L422" s="61"/>
      <c r="M422" s="97"/>
    </row>
    <row r="423" spans="4:13" ht="14.25">
      <c r="D423" s="64"/>
      <c r="E423" s="64"/>
      <c r="F423" s="64"/>
      <c r="G423" s="64"/>
      <c r="H423" s="64"/>
      <c r="I423" s="64"/>
      <c r="J423" s="64"/>
      <c r="K423" s="64"/>
      <c r="L423" s="61"/>
      <c r="M423" s="97"/>
    </row>
    <row r="424" spans="4:13" ht="14.25">
      <c r="D424" s="64"/>
      <c r="E424" s="64"/>
      <c r="F424" s="64"/>
      <c r="G424" s="64"/>
      <c r="H424" s="64"/>
      <c r="I424" s="64"/>
      <c r="J424" s="64"/>
      <c r="K424" s="64"/>
      <c r="L424" s="61"/>
      <c r="M424" s="97"/>
    </row>
    <row r="425" spans="4:13" ht="14.25">
      <c r="D425" s="64"/>
      <c r="E425" s="64"/>
      <c r="F425" s="64"/>
      <c r="G425" s="64"/>
      <c r="H425" s="64"/>
      <c r="I425" s="64"/>
      <c r="J425" s="64"/>
      <c r="K425" s="64"/>
      <c r="L425" s="61"/>
      <c r="M425" s="97"/>
    </row>
    <row r="426" spans="4:13" ht="14.25">
      <c r="D426" s="64"/>
      <c r="E426" s="64"/>
      <c r="F426" s="64"/>
      <c r="G426" s="64"/>
      <c r="H426" s="64"/>
      <c r="I426" s="64"/>
      <c r="J426" s="64"/>
      <c r="K426" s="64"/>
      <c r="L426" s="61"/>
      <c r="M426" s="97"/>
    </row>
    <row r="427" spans="4:13" ht="14.25">
      <c r="D427" s="64"/>
      <c r="E427" s="64"/>
      <c r="F427" s="64"/>
      <c r="G427" s="64"/>
      <c r="H427" s="64"/>
      <c r="I427" s="64"/>
      <c r="J427" s="64"/>
      <c r="K427" s="64"/>
      <c r="L427" s="61"/>
      <c r="M427" s="97"/>
    </row>
    <row r="428" spans="4:13" ht="14.25">
      <c r="D428" s="64"/>
      <c r="E428" s="64"/>
      <c r="F428" s="64"/>
      <c r="G428" s="64"/>
      <c r="H428" s="64"/>
      <c r="I428" s="64"/>
      <c r="J428" s="64"/>
      <c r="K428" s="64"/>
      <c r="L428" s="61"/>
      <c r="M428" s="97"/>
    </row>
    <row r="429" spans="4:13" ht="14.25">
      <c r="D429" s="64"/>
      <c r="E429" s="64"/>
      <c r="F429" s="64"/>
      <c r="G429" s="64"/>
      <c r="H429" s="64"/>
      <c r="I429" s="64"/>
      <c r="J429" s="64"/>
      <c r="K429" s="64"/>
      <c r="L429" s="61"/>
      <c r="M429" s="97"/>
    </row>
    <row r="430" spans="4:13" ht="14.25">
      <c r="D430" s="64"/>
      <c r="E430" s="64"/>
      <c r="F430" s="64"/>
      <c r="G430" s="64"/>
      <c r="H430" s="64"/>
      <c r="I430" s="64"/>
      <c r="J430" s="64"/>
      <c r="K430" s="64"/>
      <c r="L430" s="61"/>
      <c r="M430" s="97"/>
    </row>
    <row r="431" spans="4:13" ht="14.25">
      <c r="D431" s="64"/>
      <c r="E431" s="64"/>
      <c r="F431" s="64"/>
      <c r="G431" s="64"/>
      <c r="H431" s="64"/>
      <c r="I431" s="64"/>
      <c r="J431" s="64"/>
      <c r="K431" s="64"/>
      <c r="L431" s="61"/>
      <c r="M431" s="97"/>
    </row>
    <row r="432" spans="4:13" ht="14.25">
      <c r="D432" s="64"/>
      <c r="E432" s="64"/>
      <c r="F432" s="64"/>
      <c r="G432" s="64"/>
      <c r="H432" s="64"/>
      <c r="I432" s="64"/>
      <c r="J432" s="64"/>
      <c r="K432" s="64"/>
      <c r="L432" s="61"/>
      <c r="M432" s="97"/>
    </row>
    <row r="433" spans="4:13" ht="14.25">
      <c r="D433" s="64"/>
      <c r="E433" s="64"/>
      <c r="F433" s="64"/>
      <c r="G433" s="64"/>
      <c r="H433" s="64"/>
      <c r="I433" s="64"/>
      <c r="J433" s="64"/>
      <c r="K433" s="64"/>
      <c r="L433" s="61"/>
      <c r="M433" s="97"/>
    </row>
    <row r="434" spans="4:13" ht="14.25">
      <c r="D434" s="64"/>
      <c r="E434" s="64"/>
      <c r="F434" s="64"/>
      <c r="G434" s="64"/>
      <c r="H434" s="64"/>
      <c r="I434" s="64"/>
      <c r="J434" s="64"/>
      <c r="K434" s="64"/>
      <c r="L434" s="61"/>
      <c r="M434" s="97"/>
    </row>
    <row r="435" spans="4:13" ht="14.25">
      <c r="D435" s="64"/>
      <c r="E435" s="64"/>
      <c r="F435" s="64"/>
      <c r="G435" s="64"/>
      <c r="H435" s="64"/>
      <c r="I435" s="64"/>
      <c r="J435" s="64"/>
      <c r="K435" s="64"/>
      <c r="L435" s="61"/>
      <c r="M435" s="97"/>
    </row>
    <row r="436" spans="4:13" ht="14.25">
      <c r="D436" s="64"/>
      <c r="E436" s="64"/>
      <c r="F436" s="64"/>
      <c r="G436" s="64"/>
      <c r="H436" s="64"/>
      <c r="I436" s="64"/>
      <c r="J436" s="64"/>
      <c r="K436" s="64"/>
      <c r="L436" s="61"/>
      <c r="M436" s="97"/>
    </row>
    <row r="437" spans="4:13" ht="14.25">
      <c r="D437" s="64"/>
      <c r="E437" s="64"/>
      <c r="F437" s="64"/>
      <c r="G437" s="64"/>
      <c r="H437" s="64"/>
      <c r="I437" s="64"/>
      <c r="J437" s="64"/>
      <c r="K437" s="64"/>
      <c r="L437" s="61"/>
      <c r="M437" s="97"/>
    </row>
    <row r="438" spans="4:13" ht="14.25">
      <c r="D438" s="64"/>
      <c r="E438" s="64"/>
      <c r="F438" s="64"/>
      <c r="G438" s="64"/>
      <c r="H438" s="64"/>
      <c r="I438" s="64"/>
      <c r="J438" s="64"/>
      <c r="K438" s="64"/>
      <c r="L438" s="61"/>
      <c r="M438" s="97"/>
    </row>
    <row r="439" spans="4:13" ht="14.25">
      <c r="D439" s="64"/>
      <c r="E439" s="64"/>
      <c r="F439" s="64"/>
      <c r="G439" s="64"/>
      <c r="H439" s="64"/>
      <c r="I439" s="64"/>
      <c r="J439" s="64"/>
      <c r="K439" s="64"/>
      <c r="L439" s="61"/>
      <c r="M439" s="97"/>
    </row>
    <row r="440" spans="4:13" ht="14.25">
      <c r="D440" s="64"/>
      <c r="E440" s="64"/>
      <c r="F440" s="64"/>
      <c r="G440" s="64"/>
      <c r="H440" s="64"/>
      <c r="I440" s="64"/>
      <c r="J440" s="64"/>
      <c r="K440" s="64"/>
      <c r="L440" s="61"/>
      <c r="M440" s="97"/>
    </row>
    <row r="441" spans="4:13" ht="14.25">
      <c r="D441" s="64"/>
      <c r="E441" s="64"/>
      <c r="F441" s="64"/>
      <c r="G441" s="64"/>
      <c r="H441" s="64"/>
      <c r="I441" s="64"/>
      <c r="J441" s="64"/>
      <c r="K441" s="64"/>
      <c r="L441" s="61"/>
      <c r="M441" s="97"/>
    </row>
    <row r="442" spans="4:13" ht="14.25">
      <c r="D442" s="64"/>
      <c r="E442" s="64"/>
      <c r="F442" s="64"/>
      <c r="G442" s="64"/>
      <c r="H442" s="64"/>
      <c r="I442" s="64"/>
      <c r="J442" s="64"/>
      <c r="K442" s="64"/>
      <c r="L442" s="61"/>
      <c r="M442" s="97"/>
    </row>
    <row r="443" spans="4:13" ht="14.25">
      <c r="D443" s="64"/>
      <c r="E443" s="64"/>
      <c r="F443" s="64"/>
      <c r="G443" s="64"/>
      <c r="H443" s="64"/>
      <c r="I443" s="64"/>
      <c r="J443" s="64"/>
      <c r="K443" s="64"/>
      <c r="L443" s="61"/>
      <c r="M443" s="97"/>
    </row>
    <row r="444" spans="4:13" ht="14.25">
      <c r="D444" s="64"/>
      <c r="E444" s="64"/>
      <c r="F444" s="64"/>
      <c r="G444" s="64"/>
      <c r="H444" s="64"/>
      <c r="I444" s="64"/>
      <c r="J444" s="64"/>
      <c r="K444" s="64"/>
      <c r="L444" s="61"/>
      <c r="M444" s="97"/>
    </row>
    <row r="445" spans="4:13" ht="14.25">
      <c r="D445" s="64"/>
      <c r="E445" s="64"/>
      <c r="F445" s="64"/>
      <c r="G445" s="64"/>
      <c r="H445" s="64"/>
      <c r="I445" s="64"/>
      <c r="J445" s="64"/>
      <c r="K445" s="64"/>
      <c r="L445" s="61"/>
      <c r="M445" s="97"/>
    </row>
    <row r="446" spans="4:13" ht="14.25">
      <c r="D446" s="64"/>
      <c r="E446" s="64"/>
      <c r="F446" s="64"/>
      <c r="G446" s="64"/>
      <c r="H446" s="64"/>
      <c r="I446" s="64"/>
      <c r="J446" s="64"/>
      <c r="K446" s="64"/>
      <c r="L446" s="61"/>
      <c r="M446" s="97"/>
    </row>
    <row r="447" spans="4:13" ht="14.25">
      <c r="D447" s="64"/>
      <c r="E447" s="64"/>
      <c r="F447" s="64"/>
      <c r="G447" s="64"/>
      <c r="H447" s="64"/>
      <c r="I447" s="64"/>
      <c r="J447" s="64"/>
      <c r="K447" s="64"/>
      <c r="L447" s="61"/>
      <c r="M447" s="97"/>
    </row>
    <row r="448" spans="4:13" ht="14.25">
      <c r="D448" s="64"/>
      <c r="E448" s="64"/>
      <c r="F448" s="64"/>
      <c r="G448" s="64"/>
      <c r="H448" s="64"/>
      <c r="I448" s="64"/>
      <c r="J448" s="64"/>
      <c r="K448" s="64"/>
      <c r="L448" s="61"/>
      <c r="M448" s="97"/>
    </row>
    <row r="449" spans="4:13" ht="14.25">
      <c r="D449" s="64"/>
      <c r="E449" s="64"/>
      <c r="F449" s="64"/>
      <c r="G449" s="64"/>
      <c r="H449" s="64"/>
      <c r="I449" s="64"/>
      <c r="J449" s="64"/>
      <c r="K449" s="64"/>
      <c r="L449" s="61"/>
      <c r="M449" s="97"/>
    </row>
    <row r="450" spans="4:13" ht="14.25">
      <c r="D450" s="64"/>
      <c r="E450" s="64"/>
      <c r="F450" s="64"/>
      <c r="G450" s="64"/>
      <c r="H450" s="64"/>
      <c r="I450" s="64"/>
      <c r="J450" s="64"/>
      <c r="K450" s="64"/>
      <c r="L450" s="61"/>
      <c r="M450" s="97"/>
    </row>
    <row r="451" spans="4:13" ht="14.25">
      <c r="D451" s="64"/>
      <c r="E451" s="64"/>
      <c r="F451" s="64"/>
      <c r="G451" s="64"/>
      <c r="H451" s="64"/>
      <c r="I451" s="64"/>
      <c r="J451" s="64"/>
      <c r="K451" s="64"/>
      <c r="L451" s="61"/>
      <c r="M451" s="97"/>
    </row>
    <row r="452" spans="4:13" ht="14.25">
      <c r="D452" s="64"/>
      <c r="E452" s="64"/>
      <c r="F452" s="64"/>
      <c r="G452" s="64"/>
      <c r="H452" s="64"/>
      <c r="I452" s="64"/>
      <c r="J452" s="64"/>
      <c r="K452" s="64"/>
      <c r="L452" s="61"/>
      <c r="M452" s="97"/>
    </row>
    <row r="453" spans="4:13" ht="14.25">
      <c r="D453" s="64"/>
      <c r="E453" s="64"/>
      <c r="F453" s="64"/>
      <c r="G453" s="64"/>
      <c r="H453" s="64"/>
      <c r="I453" s="64"/>
      <c r="J453" s="64"/>
      <c r="K453" s="64"/>
      <c r="L453" s="61"/>
      <c r="M453" s="97"/>
    </row>
    <row r="454" spans="4:13" ht="14.25">
      <c r="D454" s="64"/>
      <c r="E454" s="64"/>
      <c r="F454" s="64"/>
      <c r="G454" s="64"/>
      <c r="H454" s="64"/>
      <c r="I454" s="64"/>
      <c r="J454" s="64"/>
      <c r="K454" s="64"/>
      <c r="L454" s="61"/>
      <c r="M454" s="97"/>
    </row>
    <row r="455" spans="4:13" ht="14.25">
      <c r="D455" s="64"/>
      <c r="E455" s="64"/>
      <c r="F455" s="64"/>
      <c r="G455" s="64"/>
      <c r="H455" s="64"/>
      <c r="I455" s="64"/>
      <c r="J455" s="64"/>
      <c r="K455" s="64"/>
      <c r="L455" s="61"/>
      <c r="M455" s="97"/>
    </row>
    <row r="456" spans="4:13" ht="14.25">
      <c r="D456" s="64"/>
      <c r="E456" s="64"/>
      <c r="F456" s="64"/>
      <c r="G456" s="64"/>
      <c r="H456" s="64"/>
      <c r="I456" s="64"/>
      <c r="J456" s="64"/>
      <c r="K456" s="64"/>
      <c r="L456" s="61"/>
      <c r="M456" s="97"/>
    </row>
    <row r="457" spans="4:13" ht="14.25">
      <c r="D457" s="64"/>
      <c r="E457" s="64"/>
      <c r="F457" s="64"/>
      <c r="G457" s="64"/>
      <c r="H457" s="64"/>
      <c r="I457" s="64"/>
      <c r="J457" s="64"/>
      <c r="K457" s="64"/>
      <c r="L457" s="61"/>
      <c r="M457" s="97"/>
    </row>
    <row r="458" spans="4:13" ht="14.25">
      <c r="D458" s="64"/>
      <c r="E458" s="64"/>
      <c r="F458" s="64"/>
      <c r="G458" s="64"/>
      <c r="H458" s="64"/>
      <c r="I458" s="64"/>
      <c r="J458" s="64"/>
      <c r="K458" s="64"/>
      <c r="L458" s="61"/>
      <c r="M458" s="97"/>
    </row>
    <row r="459" spans="4:13" ht="14.25">
      <c r="D459" s="64"/>
      <c r="E459" s="64"/>
      <c r="F459" s="64"/>
      <c r="G459" s="64"/>
      <c r="H459" s="64"/>
      <c r="I459" s="64"/>
      <c r="J459" s="64"/>
      <c r="K459" s="64"/>
      <c r="L459" s="61"/>
      <c r="M459" s="97"/>
    </row>
    <row r="460" spans="4:13" ht="14.25">
      <c r="D460" s="64"/>
      <c r="E460" s="64"/>
      <c r="F460" s="64"/>
      <c r="G460" s="64"/>
      <c r="H460" s="64"/>
      <c r="I460" s="64"/>
      <c r="J460" s="64"/>
      <c r="K460" s="64"/>
      <c r="L460" s="61"/>
      <c r="M460" s="97"/>
    </row>
    <row r="461" spans="4:13" ht="14.25">
      <c r="D461" s="64"/>
      <c r="E461" s="64"/>
      <c r="F461" s="64"/>
      <c r="G461" s="64"/>
      <c r="H461" s="64"/>
      <c r="I461" s="64"/>
      <c r="J461" s="64"/>
      <c r="K461" s="64"/>
      <c r="L461" s="61"/>
      <c r="M461" s="97"/>
    </row>
    <row r="462" spans="4:13" ht="14.25">
      <c r="D462" s="64"/>
      <c r="E462" s="64"/>
      <c r="F462" s="64"/>
      <c r="G462" s="64"/>
      <c r="H462" s="64"/>
      <c r="I462" s="64"/>
      <c r="J462" s="64"/>
      <c r="K462" s="64"/>
      <c r="L462" s="61"/>
      <c r="M462" s="97"/>
    </row>
    <row r="463" spans="4:13" ht="14.25">
      <c r="D463" s="64"/>
      <c r="E463" s="64"/>
      <c r="F463" s="64"/>
      <c r="G463" s="64"/>
      <c r="H463" s="64"/>
      <c r="I463" s="64"/>
      <c r="J463" s="64"/>
      <c r="K463" s="64"/>
      <c r="L463" s="61"/>
      <c r="M463" s="97"/>
    </row>
    <row r="464" spans="4:13" ht="14.25">
      <c r="D464" s="64"/>
      <c r="E464" s="64"/>
      <c r="F464" s="64"/>
      <c r="G464" s="64"/>
      <c r="H464" s="64"/>
      <c r="I464" s="64"/>
      <c r="J464" s="64"/>
      <c r="K464" s="64"/>
      <c r="L464" s="61"/>
      <c r="M464" s="97"/>
    </row>
    <row r="465" spans="4:13" ht="14.25">
      <c r="D465" s="64"/>
      <c r="E465" s="64"/>
      <c r="F465" s="64"/>
      <c r="G465" s="64"/>
      <c r="H465" s="64"/>
      <c r="I465" s="64"/>
      <c r="J465" s="64"/>
      <c r="K465" s="64"/>
      <c r="L465" s="61"/>
      <c r="M465" s="97"/>
    </row>
    <row r="466" spans="4:13" ht="14.25">
      <c r="D466" s="64"/>
      <c r="E466" s="64"/>
      <c r="F466" s="64"/>
      <c r="G466" s="64"/>
      <c r="H466" s="64"/>
      <c r="I466" s="64"/>
      <c r="J466" s="64"/>
      <c r="K466" s="64"/>
      <c r="L466" s="61"/>
      <c r="M466" s="97"/>
    </row>
    <row r="467" spans="4:13" ht="14.25">
      <c r="D467" s="64"/>
      <c r="E467" s="64"/>
      <c r="F467" s="64"/>
      <c r="G467" s="64"/>
      <c r="H467" s="64"/>
      <c r="I467" s="64"/>
      <c r="J467" s="64"/>
      <c r="K467" s="64"/>
      <c r="L467" s="61"/>
      <c r="M467" s="97"/>
    </row>
    <row r="468" spans="4:13" ht="14.25">
      <c r="D468" s="64"/>
      <c r="E468" s="64"/>
      <c r="F468" s="64"/>
      <c r="G468" s="64"/>
      <c r="H468" s="64"/>
      <c r="I468" s="64"/>
      <c r="J468" s="64"/>
      <c r="K468" s="64"/>
      <c r="L468" s="61"/>
      <c r="M468" s="97"/>
    </row>
    <row r="469" spans="4:13" ht="14.25">
      <c r="D469" s="64"/>
      <c r="E469" s="64"/>
      <c r="F469" s="64"/>
      <c r="G469" s="64"/>
      <c r="H469" s="64"/>
      <c r="I469" s="64"/>
      <c r="J469" s="64"/>
      <c r="K469" s="64"/>
      <c r="L469" s="61"/>
      <c r="M469" s="97"/>
    </row>
    <row r="470" spans="4:13" ht="14.25">
      <c r="D470" s="64"/>
      <c r="E470" s="64"/>
      <c r="F470" s="64"/>
      <c r="G470" s="64"/>
      <c r="H470" s="64"/>
      <c r="I470" s="64"/>
      <c r="J470" s="64"/>
      <c r="K470" s="64"/>
      <c r="L470" s="61"/>
      <c r="M470" s="97"/>
    </row>
    <row r="471" spans="4:13" ht="14.25">
      <c r="D471" s="64"/>
      <c r="E471" s="64"/>
      <c r="F471" s="64"/>
      <c r="G471" s="64"/>
      <c r="H471" s="64"/>
      <c r="I471" s="64"/>
      <c r="J471" s="64"/>
      <c r="K471" s="64"/>
      <c r="L471" s="61"/>
      <c r="M471" s="97"/>
    </row>
    <row r="472" spans="4:11" ht="14.25">
      <c r="D472" s="64"/>
      <c r="E472" s="64"/>
      <c r="F472" s="64"/>
      <c r="G472" s="64"/>
      <c r="H472" s="64"/>
      <c r="I472" s="64"/>
      <c r="J472" s="64"/>
      <c r="K472" s="64"/>
    </row>
    <row r="473" spans="4:11" ht="14.25">
      <c r="D473" s="64"/>
      <c r="E473" s="64"/>
      <c r="F473" s="64"/>
      <c r="G473" s="64"/>
      <c r="H473" s="64"/>
      <c r="I473" s="64"/>
      <c r="J473" s="64"/>
      <c r="K473" s="64"/>
    </row>
    <row r="474" spans="4:9" ht="14.25">
      <c r="D474" s="61"/>
      <c r="E474" s="61"/>
      <c r="F474" s="61"/>
      <c r="G474" s="61"/>
      <c r="H474" s="61"/>
      <c r="I474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7.7109375" style="0" customWidth="1"/>
    <col min="2" max="2" width="15.7109375" style="0" bestFit="1" customWidth="1"/>
    <col min="3" max="3" width="9.7109375" style="0" bestFit="1" customWidth="1"/>
    <col min="4" max="4" width="24.140625" style="0" bestFit="1" customWidth="1"/>
    <col min="5" max="5" width="14.7109375" style="0" bestFit="1" customWidth="1"/>
  </cols>
  <sheetData>
    <row r="1" spans="1:5" ht="14.25">
      <c r="A1" s="99" t="s">
        <v>328</v>
      </c>
      <c r="B1" s="100"/>
      <c r="C1" s="101"/>
      <c r="D1" s="102" t="s">
        <v>329</v>
      </c>
      <c r="E1" s="106"/>
    </row>
    <row r="2" spans="1:5" ht="14.25">
      <c r="A2" s="99" t="s">
        <v>335</v>
      </c>
      <c r="B2" s="100"/>
      <c r="C2" s="101"/>
      <c r="D2" s="102" t="s">
        <v>330</v>
      </c>
      <c r="E2" s="106" t="s">
        <v>333</v>
      </c>
    </row>
    <row r="3" spans="1:5" ht="14.25">
      <c r="A3" s="104" t="s">
        <v>334</v>
      </c>
      <c r="B3" s="104"/>
      <c r="C3" s="105"/>
      <c r="D3" s="102" t="s">
        <v>331</v>
      </c>
      <c r="E3" s="106" t="s">
        <v>332</v>
      </c>
    </row>
    <row r="4" spans="1:5" ht="14.25">
      <c r="A4" s="104"/>
      <c r="B4" s="104"/>
      <c r="C4" s="105"/>
      <c r="D4" s="107"/>
      <c r="E4" s="103"/>
    </row>
    <row r="5" spans="1:5" ht="14.25">
      <c r="A5" s="108" t="s">
        <v>294</v>
      </c>
      <c r="B5" s="109" t="s">
        <v>336</v>
      </c>
      <c r="C5" s="110" t="s">
        <v>337</v>
      </c>
      <c r="D5" s="111" t="s">
        <v>338</v>
      </c>
      <c r="E5" s="111" t="s">
        <v>339</v>
      </c>
    </row>
    <row r="6" spans="1:5" ht="14.25">
      <c r="A6" s="112">
        <v>5</v>
      </c>
      <c r="B6" s="113" t="s">
        <v>2</v>
      </c>
      <c r="C6" s="114">
        <v>14</v>
      </c>
      <c r="D6" s="115">
        <v>322.66604879999994</v>
      </c>
      <c r="E6" s="116">
        <v>-31.97004581653721</v>
      </c>
    </row>
    <row r="7" spans="1:5" ht="14.25">
      <c r="A7" s="117">
        <v>9</v>
      </c>
      <c r="B7" s="118" t="s">
        <v>3</v>
      </c>
      <c r="C7" s="114">
        <v>17</v>
      </c>
      <c r="D7" s="115">
        <v>47.55577259999998</v>
      </c>
      <c r="E7" s="116">
        <v>-17.835661332340898</v>
      </c>
    </row>
    <row r="8" spans="1:5" ht="14.25">
      <c r="A8" s="117">
        <v>10</v>
      </c>
      <c r="B8" s="118" t="s">
        <v>295</v>
      </c>
      <c r="C8" s="114">
        <v>14</v>
      </c>
      <c r="D8" s="115">
        <v>354.4099817999999</v>
      </c>
      <c r="E8" s="116">
        <v>-29.509819548872176</v>
      </c>
    </row>
    <row r="9" spans="1:5" ht="14.25">
      <c r="A9" s="117">
        <v>16</v>
      </c>
      <c r="B9" s="118" t="s">
        <v>5</v>
      </c>
      <c r="C9" s="114">
        <v>7</v>
      </c>
      <c r="D9" s="115">
        <v>239.39982540000005</v>
      </c>
      <c r="E9" s="116">
        <v>-28.81008335323622</v>
      </c>
    </row>
    <row r="10" spans="1:5" ht="14.25">
      <c r="A10" s="117">
        <v>18</v>
      </c>
      <c r="B10" s="118" t="s">
        <v>6</v>
      </c>
      <c r="C10" s="114">
        <v>1</v>
      </c>
      <c r="D10" s="115">
        <v>154.75817819999997</v>
      </c>
      <c r="E10" s="116">
        <v>-30.797364533965244</v>
      </c>
    </row>
    <row r="11" spans="1:5" ht="14.25">
      <c r="A11" s="117">
        <v>19</v>
      </c>
      <c r="B11" s="118" t="s">
        <v>7</v>
      </c>
      <c r="C11" s="114">
        <v>2</v>
      </c>
      <c r="D11" s="115">
        <v>79.5152388</v>
      </c>
      <c r="E11" s="116">
        <v>-20.123464590657964</v>
      </c>
    </row>
    <row r="12" spans="1:5" ht="14.25">
      <c r="A12" s="119">
        <v>20</v>
      </c>
      <c r="B12" s="120" t="s">
        <v>8</v>
      </c>
      <c r="C12" s="114">
        <v>6</v>
      </c>
      <c r="D12" s="115">
        <v>271.5784625999999</v>
      </c>
      <c r="E12" s="116">
        <v>-16.049948510438657</v>
      </c>
    </row>
    <row r="13" spans="1:5" ht="14.25">
      <c r="A13" s="117">
        <v>35</v>
      </c>
      <c r="B13" s="120" t="s">
        <v>296</v>
      </c>
      <c r="C13" s="121">
        <v>21</v>
      </c>
      <c r="D13" s="115">
        <v>0</v>
      </c>
      <c r="E13" s="116">
        <v>0</v>
      </c>
    </row>
    <row r="14" spans="1:5" ht="14.25">
      <c r="A14" s="117">
        <v>43</v>
      </c>
      <c r="B14" s="120" t="s">
        <v>297</v>
      </c>
      <c r="C14" s="121">
        <v>21</v>
      </c>
      <c r="D14" s="115">
        <v>0</v>
      </c>
      <c r="E14" s="116">
        <v>0</v>
      </c>
    </row>
    <row r="15" spans="1:5" ht="14.25">
      <c r="A15" s="117">
        <v>46</v>
      </c>
      <c r="B15" s="118" t="s">
        <v>9</v>
      </c>
      <c r="C15" s="114">
        <v>10</v>
      </c>
      <c r="D15" s="115">
        <v>96.81483539999992</v>
      </c>
      <c r="E15" s="116">
        <v>-64.91373120425811</v>
      </c>
    </row>
    <row r="16" spans="1:5" ht="14.25">
      <c r="A16" s="117">
        <v>47</v>
      </c>
      <c r="B16" s="118" t="s">
        <v>10</v>
      </c>
      <c r="C16" s="114">
        <v>19</v>
      </c>
      <c r="D16" s="115">
        <v>52.72877579999997</v>
      </c>
      <c r="E16" s="116">
        <v>-28.115093121693114</v>
      </c>
    </row>
    <row r="17" spans="1:5" ht="14.25">
      <c r="A17" s="117">
        <v>49</v>
      </c>
      <c r="B17" s="118" t="s">
        <v>11</v>
      </c>
      <c r="C17" s="114">
        <v>1</v>
      </c>
      <c r="D17" s="115">
        <v>21505.159423800003</v>
      </c>
      <c r="E17" s="116">
        <v>-81.61339627103712</v>
      </c>
    </row>
    <row r="18" spans="1:5" ht="14.25">
      <c r="A18" s="117">
        <v>50</v>
      </c>
      <c r="B18" s="118" t="s">
        <v>12</v>
      </c>
      <c r="C18" s="114">
        <v>4</v>
      </c>
      <c r="D18" s="115">
        <v>401.7206285999995</v>
      </c>
      <c r="E18" s="116">
        <v>-32.875973850901374</v>
      </c>
    </row>
    <row r="19" spans="1:5" ht="14.25">
      <c r="A19" s="117">
        <v>51</v>
      </c>
      <c r="B19" s="118" t="s">
        <v>13</v>
      </c>
      <c r="C19" s="114">
        <v>4</v>
      </c>
      <c r="D19" s="115">
        <v>282.89444579999997</v>
      </c>
      <c r="E19" s="116">
        <v>-47.88166375545852</v>
      </c>
    </row>
    <row r="20" spans="1:5" ht="14.25">
      <c r="A20" s="117">
        <v>52</v>
      </c>
      <c r="B20" s="118" t="s">
        <v>14</v>
      </c>
      <c r="C20" s="114">
        <v>14</v>
      </c>
      <c r="D20" s="115">
        <v>181.79490120000006</v>
      </c>
      <c r="E20" s="116">
        <v>-69.10756846473033</v>
      </c>
    </row>
    <row r="21" spans="1:5" ht="14.25">
      <c r="A21" s="117">
        <v>60</v>
      </c>
      <c r="B21" s="120" t="s">
        <v>298</v>
      </c>
      <c r="C21" s="121">
        <v>21</v>
      </c>
      <c r="D21" s="115">
        <v>0</v>
      </c>
      <c r="E21" s="116">
        <v>0</v>
      </c>
    </row>
    <row r="22" spans="1:5" ht="14.25">
      <c r="A22" s="117">
        <v>61</v>
      </c>
      <c r="B22" s="118" t="s">
        <v>15</v>
      </c>
      <c r="C22" s="114">
        <v>5</v>
      </c>
      <c r="D22" s="115">
        <v>538.1329685999993</v>
      </c>
      <c r="E22" s="116">
        <v>-30.951688944694904</v>
      </c>
    </row>
    <row r="23" spans="1:5" ht="14.25">
      <c r="A23" s="117">
        <v>62</v>
      </c>
      <c r="B23" s="120" t="s">
        <v>299</v>
      </c>
      <c r="C23" s="121">
        <v>21</v>
      </c>
      <c r="D23" s="115">
        <v>0</v>
      </c>
      <c r="E23" s="116">
        <v>0</v>
      </c>
    </row>
    <row r="24" spans="1:5" ht="14.25">
      <c r="A24" s="117">
        <v>65</v>
      </c>
      <c r="B24" s="120" t="s">
        <v>300</v>
      </c>
      <c r="C24" s="121">
        <v>21</v>
      </c>
      <c r="D24" s="115">
        <v>0</v>
      </c>
      <c r="E24" s="116">
        <v>0</v>
      </c>
    </row>
    <row r="25" spans="1:5" ht="14.25">
      <c r="A25" s="117">
        <v>69</v>
      </c>
      <c r="B25" s="118" t="s">
        <v>16</v>
      </c>
      <c r="C25" s="114">
        <v>17</v>
      </c>
      <c r="D25" s="115">
        <v>213.45446819999995</v>
      </c>
      <c r="E25" s="116">
        <v>-28.761753442973657</v>
      </c>
    </row>
    <row r="26" spans="1:5" ht="14.25">
      <c r="A26" s="117">
        <v>71</v>
      </c>
      <c r="B26" s="118" t="s">
        <v>17</v>
      </c>
      <c r="C26" s="114">
        <v>17</v>
      </c>
      <c r="D26" s="115">
        <v>190.1069388</v>
      </c>
      <c r="E26" s="116">
        <v>-26.701133937282233</v>
      </c>
    </row>
    <row r="27" spans="1:5" ht="14.25">
      <c r="A27" s="117">
        <v>72</v>
      </c>
      <c r="B27" s="118" t="s">
        <v>18</v>
      </c>
      <c r="C27" s="114">
        <v>17</v>
      </c>
      <c r="D27" s="115">
        <v>14.797306199999996</v>
      </c>
      <c r="E27" s="116">
        <v>-14.956884653961884</v>
      </c>
    </row>
    <row r="28" spans="1:5" ht="14.25">
      <c r="A28" s="117">
        <v>74</v>
      </c>
      <c r="B28" s="118" t="s">
        <v>19</v>
      </c>
      <c r="C28" s="114">
        <v>16</v>
      </c>
      <c r="D28" s="115">
        <v>67.03067039999989</v>
      </c>
      <c r="E28" s="116">
        <v>-55.27846808510631</v>
      </c>
    </row>
    <row r="29" spans="1:5" ht="14.25">
      <c r="A29" s="117">
        <v>75</v>
      </c>
      <c r="B29" s="118" t="s">
        <v>20</v>
      </c>
      <c r="C29" s="114">
        <v>8</v>
      </c>
      <c r="D29" s="115">
        <v>761.9427312000003</v>
      </c>
      <c r="E29" s="116">
        <v>-36.458347846730945</v>
      </c>
    </row>
    <row r="30" spans="1:5" ht="14.25">
      <c r="A30" s="117">
        <v>76</v>
      </c>
      <c r="B30" s="120" t="s">
        <v>301</v>
      </c>
      <c r="C30" s="121">
        <v>21</v>
      </c>
      <c r="D30" s="115">
        <v>0</v>
      </c>
      <c r="E30" s="116">
        <v>0</v>
      </c>
    </row>
    <row r="31" spans="1:5" ht="14.25">
      <c r="A31" s="117">
        <v>77</v>
      </c>
      <c r="B31" s="118" t="s">
        <v>21</v>
      </c>
      <c r="C31" s="114">
        <v>13</v>
      </c>
      <c r="D31" s="115">
        <v>124.02519239999997</v>
      </c>
      <c r="E31" s="116">
        <v>-23.55127718108159</v>
      </c>
    </row>
    <row r="32" spans="1:5" ht="14.25">
      <c r="A32" s="117">
        <v>78</v>
      </c>
      <c r="B32" s="118" t="s">
        <v>22</v>
      </c>
      <c r="C32" s="114">
        <v>1</v>
      </c>
      <c r="D32" s="115">
        <v>430.7093537999999</v>
      </c>
      <c r="E32" s="116">
        <v>-48.11530717215386</v>
      </c>
    </row>
    <row r="33" spans="1:5" ht="14.25">
      <c r="A33" s="117">
        <v>79</v>
      </c>
      <c r="B33" s="118" t="s">
        <v>23</v>
      </c>
      <c r="C33" s="114">
        <v>4</v>
      </c>
      <c r="D33" s="115">
        <v>792.3589962000004</v>
      </c>
      <c r="E33" s="116">
        <v>-108.40365381482495</v>
      </c>
    </row>
    <row r="34" spans="1:5" ht="14.25">
      <c r="A34" s="117">
        <v>81</v>
      </c>
      <c r="B34" s="118" t="s">
        <v>24</v>
      </c>
      <c r="C34" s="114">
        <v>7</v>
      </c>
      <c r="D34" s="115">
        <v>203.1601908</v>
      </c>
      <c r="E34" s="116">
        <v>-66.66723412569198</v>
      </c>
    </row>
    <row r="35" spans="1:5" ht="14.25">
      <c r="A35" s="117">
        <v>82</v>
      </c>
      <c r="B35" s="118" t="s">
        <v>25</v>
      </c>
      <c r="C35" s="114">
        <v>5</v>
      </c>
      <c r="D35" s="115">
        <v>212.78725439999977</v>
      </c>
      <c r="E35" s="116">
        <v>-22.02061696446907</v>
      </c>
    </row>
    <row r="36" spans="1:5" ht="14.25">
      <c r="A36" s="117">
        <v>86</v>
      </c>
      <c r="B36" s="118" t="s">
        <v>26</v>
      </c>
      <c r="C36" s="114">
        <v>5</v>
      </c>
      <c r="D36" s="115">
        <v>222.36669119999985</v>
      </c>
      <c r="E36" s="116">
        <v>-25.421493363584787</v>
      </c>
    </row>
    <row r="37" spans="1:5" ht="14.25">
      <c r="A37" s="117">
        <v>90</v>
      </c>
      <c r="B37" s="118" t="s">
        <v>27</v>
      </c>
      <c r="C37" s="114">
        <v>10</v>
      </c>
      <c r="D37" s="115">
        <v>345.94799459999973</v>
      </c>
      <c r="E37" s="116">
        <v>-95.83006102253981</v>
      </c>
    </row>
    <row r="38" spans="1:5" ht="14.25">
      <c r="A38" s="117">
        <v>91</v>
      </c>
      <c r="B38" s="118" t="s">
        <v>28</v>
      </c>
      <c r="C38" s="114">
        <v>1</v>
      </c>
      <c r="D38" s="115">
        <v>59712.78626400005</v>
      </c>
      <c r="E38" s="116">
        <v>-96.94574173332377</v>
      </c>
    </row>
    <row r="39" spans="1:5" ht="14.25">
      <c r="A39" s="117">
        <v>92</v>
      </c>
      <c r="B39" s="118" t="s">
        <v>29</v>
      </c>
      <c r="C39" s="114">
        <v>1</v>
      </c>
      <c r="D39" s="115">
        <v>11947.369262400012</v>
      </c>
      <c r="E39" s="116">
        <v>-57.11486329890948</v>
      </c>
    </row>
    <row r="40" spans="1:5" ht="14.25">
      <c r="A40" s="117">
        <v>97</v>
      </c>
      <c r="B40" s="118" t="s">
        <v>30</v>
      </c>
      <c r="C40" s="114">
        <v>10</v>
      </c>
      <c r="D40" s="115">
        <v>139.1446373999999</v>
      </c>
      <c r="E40" s="116">
        <v>-60.285158211521896</v>
      </c>
    </row>
    <row r="41" spans="1:5" ht="14.25">
      <c r="A41" s="117">
        <v>98</v>
      </c>
      <c r="B41" s="118" t="s">
        <v>31</v>
      </c>
      <c r="C41" s="114">
        <v>7</v>
      </c>
      <c r="D41" s="115">
        <v>494.30400599999984</v>
      </c>
      <c r="E41" s="116">
        <v>-22.754239904988122</v>
      </c>
    </row>
    <row r="42" spans="1:5" ht="14.25">
      <c r="A42" s="117">
        <v>99</v>
      </c>
      <c r="B42" s="118" t="s">
        <v>32</v>
      </c>
      <c r="C42" s="114">
        <v>4</v>
      </c>
      <c r="D42" s="115">
        <v>152.1067895999999</v>
      </c>
      <c r="E42" s="116">
        <v>-85.73037583892615</v>
      </c>
    </row>
    <row r="43" spans="1:5" ht="14.25">
      <c r="A43" s="117">
        <v>102</v>
      </c>
      <c r="B43" s="118" t="s">
        <v>33</v>
      </c>
      <c r="C43" s="114">
        <v>4</v>
      </c>
      <c r="D43" s="115">
        <v>280.43160359999985</v>
      </c>
      <c r="E43" s="116">
        <v>-26.948173166777906</v>
      </c>
    </row>
    <row r="44" spans="1:5" ht="14.25">
      <c r="A44" s="117">
        <v>103</v>
      </c>
      <c r="B44" s="118" t="s">
        <v>34</v>
      </c>
      <c r="C44" s="114">
        <v>5</v>
      </c>
      <c r="D44" s="115">
        <v>63.92151239999995</v>
      </c>
      <c r="E44" s="116">
        <v>-26.400421311475395</v>
      </c>
    </row>
    <row r="45" spans="1:5" ht="14.25">
      <c r="A45" s="117">
        <v>105</v>
      </c>
      <c r="B45" s="118" t="s">
        <v>35</v>
      </c>
      <c r="C45" s="114">
        <v>18</v>
      </c>
      <c r="D45" s="115">
        <v>119.89832759999985</v>
      </c>
      <c r="E45" s="116">
        <v>-48.525209638554166</v>
      </c>
    </row>
    <row r="46" spans="1:5" ht="14.25">
      <c r="A46" s="117">
        <v>106</v>
      </c>
      <c r="B46" s="118" t="s">
        <v>36</v>
      </c>
      <c r="C46" s="114">
        <v>1</v>
      </c>
      <c r="D46" s="115">
        <v>2252.4022553999976</v>
      </c>
      <c r="E46" s="116">
        <v>-48.95532799896472</v>
      </c>
    </row>
    <row r="47" spans="1:5" ht="14.25">
      <c r="A47" s="117">
        <v>108</v>
      </c>
      <c r="B47" s="118" t="s">
        <v>37</v>
      </c>
      <c r="C47" s="114">
        <v>6</v>
      </c>
      <c r="D47" s="115">
        <v>189.6321414000001</v>
      </c>
      <c r="E47" s="116">
        <v>-18.011513477851096</v>
      </c>
    </row>
    <row r="48" spans="1:5" ht="14.25">
      <c r="A48" s="117">
        <v>109</v>
      </c>
      <c r="B48" s="118" t="s">
        <v>38</v>
      </c>
      <c r="C48" s="114">
        <v>5</v>
      </c>
      <c r="D48" s="115">
        <v>2444.012456999998</v>
      </c>
      <c r="E48" s="116">
        <v>-36.23276288690124</v>
      </c>
    </row>
    <row r="49" spans="1:5" ht="14.25">
      <c r="A49" s="117">
        <v>111</v>
      </c>
      <c r="B49" s="118" t="s">
        <v>39</v>
      </c>
      <c r="C49" s="114">
        <v>7</v>
      </c>
      <c r="D49" s="115">
        <v>543.1263263999995</v>
      </c>
      <c r="E49" s="116">
        <v>-27.790637623762358</v>
      </c>
    </row>
    <row r="50" spans="1:5" ht="14.25">
      <c r="A50" s="117">
        <v>139</v>
      </c>
      <c r="B50" s="118" t="s">
        <v>40</v>
      </c>
      <c r="C50" s="114">
        <v>17</v>
      </c>
      <c r="D50" s="115">
        <v>223.43674620000007</v>
      </c>
      <c r="E50" s="116">
        <v>-23.29493213325058</v>
      </c>
    </row>
    <row r="51" spans="1:5" ht="14.25">
      <c r="A51" s="117">
        <v>140</v>
      </c>
      <c r="B51" s="120" t="s">
        <v>41</v>
      </c>
      <c r="C51" s="114">
        <v>11</v>
      </c>
      <c r="D51" s="115">
        <v>950.7440868000002</v>
      </c>
      <c r="E51" s="116">
        <v>-43.32417797874748</v>
      </c>
    </row>
    <row r="52" spans="1:5" ht="14.25">
      <c r="A52" s="117">
        <v>142</v>
      </c>
      <c r="B52" s="118" t="s">
        <v>42</v>
      </c>
      <c r="C52" s="114">
        <v>8</v>
      </c>
      <c r="D52" s="115">
        <v>200.7316109999999</v>
      </c>
      <c r="E52" s="116">
        <v>-29.106139568345313</v>
      </c>
    </row>
    <row r="53" spans="1:5" ht="14.25">
      <c r="A53" s="117">
        <v>143</v>
      </c>
      <c r="B53" s="118" t="s">
        <v>43</v>
      </c>
      <c r="C53" s="114">
        <v>6</v>
      </c>
      <c r="D53" s="115">
        <v>256.3801212000001</v>
      </c>
      <c r="E53" s="116">
        <v>-35.40251630583723</v>
      </c>
    </row>
    <row r="54" spans="1:5" ht="14.25">
      <c r="A54" s="117">
        <v>145</v>
      </c>
      <c r="B54" s="118" t="s">
        <v>44</v>
      </c>
      <c r="C54" s="114">
        <v>14</v>
      </c>
      <c r="D54" s="115">
        <v>203.01878099999988</v>
      </c>
      <c r="E54" s="116">
        <v>-16.79604055496264</v>
      </c>
    </row>
    <row r="55" spans="1:5" ht="14.25">
      <c r="A55" s="117">
        <v>146</v>
      </c>
      <c r="B55" s="118" t="s">
        <v>45</v>
      </c>
      <c r="C55" s="114">
        <v>12</v>
      </c>
      <c r="D55" s="115">
        <v>500.5075902</v>
      </c>
      <c r="E55" s="116">
        <v>-91.64016969476745</v>
      </c>
    </row>
    <row r="56" spans="1:5" ht="14.25">
      <c r="A56" s="117">
        <v>148</v>
      </c>
      <c r="B56" s="118" t="s">
        <v>46</v>
      </c>
      <c r="C56" s="114">
        <v>19</v>
      </c>
      <c r="D56" s="115">
        <v>373.8314478000002</v>
      </c>
      <c r="E56" s="116">
        <v>-55.28755004402704</v>
      </c>
    </row>
    <row r="57" spans="1:5" ht="14.25">
      <c r="A57" s="117">
        <v>149</v>
      </c>
      <c r="B57" s="118" t="s">
        <v>47</v>
      </c>
      <c r="C57" s="114">
        <v>1</v>
      </c>
      <c r="D57" s="115">
        <v>325.6166915999999</v>
      </c>
      <c r="E57" s="116">
        <v>-59.01813884892086</v>
      </c>
    </row>
    <row r="58" spans="1:5" ht="14.25">
      <c r="A58" s="117">
        <v>151</v>
      </c>
      <c r="B58" s="118" t="s">
        <v>48</v>
      </c>
      <c r="C58" s="114">
        <v>14</v>
      </c>
      <c r="D58" s="115">
        <v>87.70686780000001</v>
      </c>
      <c r="E58" s="116">
        <v>-40.21235941765242</v>
      </c>
    </row>
    <row r="59" spans="1:5" ht="14.25">
      <c r="A59" s="117">
        <v>152</v>
      </c>
      <c r="B59" s="118" t="s">
        <v>49</v>
      </c>
      <c r="C59" s="114">
        <v>15</v>
      </c>
      <c r="D59" s="115">
        <v>86.16126720000004</v>
      </c>
      <c r="E59" s="116">
        <v>-17.932503923998357</v>
      </c>
    </row>
    <row r="60" spans="1:5" ht="14.25">
      <c r="A60" s="117">
        <v>153</v>
      </c>
      <c r="B60" s="118" t="s">
        <v>50</v>
      </c>
      <c r="C60" s="114">
        <v>9</v>
      </c>
      <c r="D60" s="115">
        <v>722.833698</v>
      </c>
      <c r="E60" s="116">
        <v>-25.981276884117424</v>
      </c>
    </row>
    <row r="61" spans="1:5" ht="14.25">
      <c r="A61" s="117">
        <v>164</v>
      </c>
      <c r="B61" s="118" t="s">
        <v>51</v>
      </c>
      <c r="C61" s="114">
        <v>14</v>
      </c>
      <c r="D61" s="115">
        <v>260.282268</v>
      </c>
      <c r="E61" s="116">
        <v>-33.265689283449596</v>
      </c>
    </row>
    <row r="62" spans="1:5" ht="14.25">
      <c r="A62" s="117">
        <v>165</v>
      </c>
      <c r="B62" s="118" t="s">
        <v>52</v>
      </c>
      <c r="C62" s="114">
        <v>5</v>
      </c>
      <c r="D62" s="115">
        <v>345.9800382000001</v>
      </c>
      <c r="E62" s="116">
        <v>-20.70439750593825</v>
      </c>
    </row>
    <row r="63" spans="1:5" ht="14.25">
      <c r="A63" s="117">
        <v>167</v>
      </c>
      <c r="B63" s="118" t="s">
        <v>53</v>
      </c>
      <c r="C63" s="114">
        <v>12</v>
      </c>
      <c r="D63" s="115">
        <v>2948.852305799998</v>
      </c>
      <c r="E63" s="116">
        <v>-39.6011730387388</v>
      </c>
    </row>
    <row r="64" spans="1:5" ht="14.25">
      <c r="A64" s="117">
        <v>169</v>
      </c>
      <c r="B64" s="118" t="s">
        <v>54</v>
      </c>
      <c r="C64" s="114">
        <v>5</v>
      </c>
      <c r="D64" s="115">
        <v>151.78627619999992</v>
      </c>
      <c r="E64" s="116">
        <v>-27.730767585206664</v>
      </c>
    </row>
    <row r="65" spans="1:5" ht="14.25">
      <c r="A65" s="117">
        <v>170</v>
      </c>
      <c r="B65" s="118" t="s">
        <v>302</v>
      </c>
      <c r="C65" s="114">
        <v>21</v>
      </c>
      <c r="D65" s="115">
        <v>0</v>
      </c>
      <c r="E65" s="116">
        <v>0</v>
      </c>
    </row>
    <row r="66" spans="1:5" ht="14.25">
      <c r="A66" s="117">
        <v>171</v>
      </c>
      <c r="B66" s="120" t="s">
        <v>55</v>
      </c>
      <c r="C66" s="121">
        <v>10</v>
      </c>
      <c r="D66" s="115">
        <v>220.69245179999982</v>
      </c>
      <c r="E66" s="116">
        <v>-42.95157319428348</v>
      </c>
    </row>
    <row r="67" spans="1:5" ht="14.25">
      <c r="A67" s="117">
        <v>172</v>
      </c>
      <c r="B67" s="118" t="s">
        <v>56</v>
      </c>
      <c r="C67" s="114">
        <v>13</v>
      </c>
      <c r="D67" s="115">
        <v>201.96694079999992</v>
      </c>
      <c r="E67" s="116">
        <v>-42.56222835633625</v>
      </c>
    </row>
    <row r="68" spans="1:5" ht="14.25">
      <c r="A68" s="117">
        <v>174</v>
      </c>
      <c r="B68" s="118" t="s">
        <v>57</v>
      </c>
      <c r="C68" s="114">
        <v>11</v>
      </c>
      <c r="D68" s="115">
        <v>108.51056880000006</v>
      </c>
      <c r="E68" s="116">
        <v>-22.398962720196657</v>
      </c>
    </row>
    <row r="69" spans="1:5" ht="14.25">
      <c r="A69" s="117">
        <v>176</v>
      </c>
      <c r="B69" s="118" t="s">
        <v>58</v>
      </c>
      <c r="C69" s="114">
        <v>12</v>
      </c>
      <c r="D69" s="115">
        <v>290.99698739999997</v>
      </c>
      <c r="E69" s="116">
        <v>-57.05306964980546</v>
      </c>
    </row>
    <row r="70" spans="1:5" ht="14.25">
      <c r="A70" s="117">
        <v>177</v>
      </c>
      <c r="B70" s="118" t="s">
        <v>59</v>
      </c>
      <c r="C70" s="114">
        <v>6</v>
      </c>
      <c r="D70" s="115">
        <v>121.52615279999996</v>
      </c>
      <c r="E70" s="116">
        <v>-60.24014559763895</v>
      </c>
    </row>
    <row r="71" spans="1:5" ht="14.25">
      <c r="A71" s="117">
        <v>178</v>
      </c>
      <c r="B71" s="118" t="s">
        <v>60</v>
      </c>
      <c r="C71" s="114">
        <v>10</v>
      </c>
      <c r="D71" s="115">
        <v>389.2590222</v>
      </c>
      <c r="E71" s="116">
        <v>-59.29210006045951</v>
      </c>
    </row>
    <row r="72" spans="1:5" ht="14.25">
      <c r="A72" s="117">
        <v>179</v>
      </c>
      <c r="B72" s="118" t="s">
        <v>61</v>
      </c>
      <c r="C72" s="114">
        <v>13</v>
      </c>
      <c r="D72" s="115">
        <v>3543.491841000001</v>
      </c>
      <c r="E72" s="116">
        <v>-26.299607968773024</v>
      </c>
    </row>
    <row r="73" spans="1:5" ht="14.25">
      <c r="A73" s="117">
        <v>181</v>
      </c>
      <c r="B73" s="118" t="s">
        <v>62</v>
      </c>
      <c r="C73" s="114">
        <v>4</v>
      </c>
      <c r="D73" s="115">
        <v>45.15185760000004</v>
      </c>
      <c r="E73" s="116">
        <v>-22.785113670505783</v>
      </c>
    </row>
    <row r="74" spans="1:5" ht="14.25">
      <c r="A74" s="117">
        <v>182</v>
      </c>
      <c r="B74" s="118" t="s">
        <v>63</v>
      </c>
      <c r="C74" s="114">
        <v>13</v>
      </c>
      <c r="D74" s="115">
        <v>1480.1337965999999</v>
      </c>
      <c r="E74" s="116">
        <v>-68.39727173514308</v>
      </c>
    </row>
    <row r="75" spans="1:5" ht="14.25">
      <c r="A75" s="117">
        <v>186</v>
      </c>
      <c r="B75" s="120" t="s">
        <v>64</v>
      </c>
      <c r="C75" s="114">
        <v>1</v>
      </c>
      <c r="D75" s="115">
        <v>727.5030077999999</v>
      </c>
      <c r="E75" s="116">
        <v>-18.151586184699184</v>
      </c>
    </row>
    <row r="76" spans="1:5" ht="14.25">
      <c r="A76" s="117">
        <v>202</v>
      </c>
      <c r="B76" s="118" t="s">
        <v>65</v>
      </c>
      <c r="C76" s="114">
        <v>2</v>
      </c>
      <c r="D76" s="115">
        <v>720.2642501999994</v>
      </c>
      <c r="E76" s="116">
        <v>-22.5783157272614</v>
      </c>
    </row>
    <row r="77" spans="1:5" ht="14.25">
      <c r="A77" s="117">
        <v>204</v>
      </c>
      <c r="B77" s="118" t="s">
        <v>66</v>
      </c>
      <c r="C77" s="114">
        <v>11</v>
      </c>
      <c r="D77" s="115">
        <v>149.41765559999993</v>
      </c>
      <c r="E77" s="116">
        <v>-46.850009956440566</v>
      </c>
    </row>
    <row r="78" spans="1:5" ht="14.25">
      <c r="A78" s="117">
        <v>205</v>
      </c>
      <c r="B78" s="118" t="s">
        <v>67</v>
      </c>
      <c r="C78" s="114">
        <v>18</v>
      </c>
      <c r="D78" s="115">
        <v>959.2721736000003</v>
      </c>
      <c r="E78" s="116">
        <v>-25.58038665290679</v>
      </c>
    </row>
    <row r="79" spans="1:5" ht="14.25">
      <c r="A79" s="117">
        <v>208</v>
      </c>
      <c r="B79" s="120" t="s">
        <v>68</v>
      </c>
      <c r="C79" s="114">
        <v>17</v>
      </c>
      <c r="D79" s="115">
        <v>474.39561659999976</v>
      </c>
      <c r="E79" s="116">
        <v>-37.8461923685877</v>
      </c>
    </row>
    <row r="80" spans="1:5" ht="14.25">
      <c r="A80" s="117">
        <v>211</v>
      </c>
      <c r="B80" s="118" t="s">
        <v>69</v>
      </c>
      <c r="C80" s="114">
        <v>6</v>
      </c>
      <c r="D80" s="115">
        <v>599.5326342</v>
      </c>
      <c r="E80" s="116">
        <v>-19.82803892225395</v>
      </c>
    </row>
    <row r="81" spans="1:5" ht="14.25">
      <c r="A81" s="117">
        <v>213</v>
      </c>
      <c r="B81" s="118" t="s">
        <v>70</v>
      </c>
      <c r="C81" s="114">
        <v>10</v>
      </c>
      <c r="D81" s="115">
        <v>426.0540791999994</v>
      </c>
      <c r="E81" s="116">
        <v>-75.41837765677138</v>
      </c>
    </row>
    <row r="82" spans="1:5" ht="14.25">
      <c r="A82" s="117">
        <v>214</v>
      </c>
      <c r="B82" s="118" t="s">
        <v>71</v>
      </c>
      <c r="C82" s="114">
        <v>4</v>
      </c>
      <c r="D82" s="115">
        <v>406.16733600000015</v>
      </c>
      <c r="E82" s="116">
        <v>-34.44550366069176</v>
      </c>
    </row>
    <row r="83" spans="1:5" ht="14.25">
      <c r="A83" s="117">
        <v>216</v>
      </c>
      <c r="B83" s="118" t="s">
        <v>72</v>
      </c>
      <c r="C83" s="114">
        <v>13</v>
      </c>
      <c r="D83" s="115">
        <v>91.03112039999998</v>
      </c>
      <c r="E83" s="116">
        <v>-62.19443254237287</v>
      </c>
    </row>
    <row r="84" spans="1:5" ht="14.25">
      <c r="A84" s="117">
        <v>217</v>
      </c>
      <c r="B84" s="118" t="s">
        <v>73</v>
      </c>
      <c r="C84" s="114">
        <v>16</v>
      </c>
      <c r="D84" s="115">
        <v>179.70468839999998</v>
      </c>
      <c r="E84" s="116">
        <v>-32.09245933014355</v>
      </c>
    </row>
    <row r="85" spans="1:5" ht="14.25">
      <c r="A85" s="117">
        <v>218</v>
      </c>
      <c r="B85" s="118" t="s">
        <v>74</v>
      </c>
      <c r="C85" s="114">
        <v>14</v>
      </c>
      <c r="D85" s="115">
        <v>46.810978199999965</v>
      </c>
      <c r="E85" s="116">
        <v>-33.48037899219303</v>
      </c>
    </row>
    <row r="86" spans="1:5" ht="14.25">
      <c r="A86" s="117">
        <v>224</v>
      </c>
      <c r="B86" s="118" t="s">
        <v>75</v>
      </c>
      <c r="C86" s="114">
        <v>1</v>
      </c>
      <c r="D86" s="115">
        <v>195.83905380000004</v>
      </c>
      <c r="E86" s="116">
        <v>-21.98475949649104</v>
      </c>
    </row>
    <row r="87" spans="1:5" ht="14.25">
      <c r="A87" s="117">
        <v>226</v>
      </c>
      <c r="B87" s="118" t="s">
        <v>76</v>
      </c>
      <c r="C87" s="114">
        <v>13</v>
      </c>
      <c r="D87" s="115">
        <v>191.3298072</v>
      </c>
      <c r="E87" s="116">
        <v>-44.9866971535231</v>
      </c>
    </row>
    <row r="88" spans="1:5" ht="14.25">
      <c r="A88" s="117">
        <v>230</v>
      </c>
      <c r="B88" s="118" t="s">
        <v>77</v>
      </c>
      <c r="C88" s="114">
        <v>4</v>
      </c>
      <c r="D88" s="115">
        <v>97.13078219999998</v>
      </c>
      <c r="E88" s="116">
        <v>-39.294955439582495</v>
      </c>
    </row>
    <row r="89" spans="1:5" ht="14.25">
      <c r="A89" s="117">
        <v>231</v>
      </c>
      <c r="B89" s="118" t="s">
        <v>78</v>
      </c>
      <c r="C89" s="114">
        <v>15</v>
      </c>
      <c r="D89" s="115">
        <v>135.13756199999992</v>
      </c>
      <c r="E89" s="116">
        <v>-102.85886706948635</v>
      </c>
    </row>
    <row r="90" spans="1:5" ht="14.25">
      <c r="A90" s="117">
        <v>232</v>
      </c>
      <c r="B90" s="118" t="s">
        <v>79</v>
      </c>
      <c r="C90" s="114">
        <v>14</v>
      </c>
      <c r="D90" s="115">
        <v>620.6744441999994</v>
      </c>
      <c r="E90" s="116">
        <v>-44.65523481116581</v>
      </c>
    </row>
    <row r="91" spans="1:5" ht="14.25">
      <c r="A91" s="117">
        <v>233</v>
      </c>
      <c r="B91" s="118" t="s">
        <v>80</v>
      </c>
      <c r="C91" s="114">
        <v>14</v>
      </c>
      <c r="D91" s="115">
        <v>634.7957388000004</v>
      </c>
      <c r="E91" s="116">
        <v>-37.835145256683255</v>
      </c>
    </row>
    <row r="92" spans="1:5" ht="14.25">
      <c r="A92" s="117">
        <v>235</v>
      </c>
      <c r="B92" s="118" t="s">
        <v>81</v>
      </c>
      <c r="C92" s="114">
        <v>1</v>
      </c>
      <c r="D92" s="115">
        <v>219.02355299999982</v>
      </c>
      <c r="E92" s="116">
        <v>-23.588907769584257</v>
      </c>
    </row>
    <row r="93" spans="1:5" ht="14.25">
      <c r="A93" s="117">
        <v>236</v>
      </c>
      <c r="B93" s="118" t="s">
        <v>82</v>
      </c>
      <c r="C93" s="114">
        <v>16</v>
      </c>
      <c r="D93" s="115">
        <v>246.8908554</v>
      </c>
      <c r="E93" s="116">
        <v>-58.0912299789867</v>
      </c>
    </row>
    <row r="94" spans="1:5" ht="14.25">
      <c r="A94" s="117">
        <v>239</v>
      </c>
      <c r="B94" s="118" t="s">
        <v>83</v>
      </c>
      <c r="C94" s="114">
        <v>11</v>
      </c>
      <c r="D94" s="115">
        <v>158.3816333999999</v>
      </c>
      <c r="E94" s="116">
        <v>-66.55938198498745</v>
      </c>
    </row>
    <row r="95" spans="1:5" ht="14.25">
      <c r="A95" s="117">
        <v>240</v>
      </c>
      <c r="B95" s="118" t="s">
        <v>84</v>
      </c>
      <c r="C95" s="114">
        <v>19</v>
      </c>
      <c r="D95" s="115">
        <v>955.4836757999999</v>
      </c>
      <c r="E95" s="116">
        <v>-43.90945898125771</v>
      </c>
    </row>
    <row r="96" spans="1:5" ht="14.25">
      <c r="A96" s="117">
        <v>241</v>
      </c>
      <c r="B96" s="118" t="s">
        <v>85</v>
      </c>
      <c r="C96" s="114">
        <v>19</v>
      </c>
      <c r="D96" s="115">
        <v>162.62018639999997</v>
      </c>
      <c r="E96" s="116">
        <v>-19.350668083599007</v>
      </c>
    </row>
    <row r="97" spans="1:5" ht="14.25">
      <c r="A97" s="117">
        <v>244</v>
      </c>
      <c r="B97" s="118" t="s">
        <v>86</v>
      </c>
      <c r="C97" s="114">
        <v>17</v>
      </c>
      <c r="D97" s="115">
        <v>364.1672837999999</v>
      </c>
      <c r="E97" s="116">
        <v>-21.729545029309016</v>
      </c>
    </row>
    <row r="98" spans="1:5" ht="14.25">
      <c r="A98" s="117">
        <v>245</v>
      </c>
      <c r="B98" s="118" t="s">
        <v>87</v>
      </c>
      <c r="C98" s="114">
        <v>1</v>
      </c>
      <c r="D98" s="115">
        <v>1633.1106396000014</v>
      </c>
      <c r="E98" s="116">
        <v>-46.59994937282333</v>
      </c>
    </row>
    <row r="99" spans="1:5" ht="14.25">
      <c r="A99" s="117">
        <v>249</v>
      </c>
      <c r="B99" s="118" t="s">
        <v>88</v>
      </c>
      <c r="C99" s="114">
        <v>13</v>
      </c>
      <c r="D99" s="115">
        <v>397.9774614</v>
      </c>
      <c r="E99" s="116">
        <v>-39.408721430677026</v>
      </c>
    </row>
    <row r="100" spans="1:5" ht="14.25">
      <c r="A100" s="117">
        <v>250</v>
      </c>
      <c r="B100" s="118" t="s">
        <v>89</v>
      </c>
      <c r="C100" s="114">
        <v>6</v>
      </c>
      <c r="D100" s="115">
        <v>90.28555199999997</v>
      </c>
      <c r="E100" s="116">
        <v>-43.742999999999995</v>
      </c>
    </row>
    <row r="101" spans="1:5" ht="14.25">
      <c r="A101" s="117">
        <v>256</v>
      </c>
      <c r="B101" s="118" t="s">
        <v>90</v>
      </c>
      <c r="C101" s="114">
        <v>13</v>
      </c>
      <c r="D101" s="115">
        <v>86.27336820000005</v>
      </c>
      <c r="E101" s="116">
        <v>-49.23111778029449</v>
      </c>
    </row>
    <row r="102" spans="1:5" ht="14.25">
      <c r="A102" s="117">
        <v>257</v>
      </c>
      <c r="B102" s="118" t="s">
        <v>91</v>
      </c>
      <c r="C102" s="114">
        <v>1</v>
      </c>
      <c r="D102" s="115">
        <v>1296.2451995999993</v>
      </c>
      <c r="E102" s="116">
        <v>-34.17827346938774</v>
      </c>
    </row>
    <row r="103" spans="1:5" ht="14.25">
      <c r="A103" s="117">
        <v>260</v>
      </c>
      <c r="B103" s="118" t="s">
        <v>303</v>
      </c>
      <c r="C103" s="114">
        <v>12</v>
      </c>
      <c r="D103" s="115">
        <v>373.5932105999999</v>
      </c>
      <c r="E103" s="116">
        <v>-34.2699146186055</v>
      </c>
    </row>
    <row r="104" spans="1:5" ht="14.25">
      <c r="A104" s="117">
        <v>261</v>
      </c>
      <c r="B104" s="118" t="s">
        <v>93</v>
      </c>
      <c r="C104" s="114">
        <v>19</v>
      </c>
      <c r="D104" s="115">
        <v>732.8745935999996</v>
      </c>
      <c r="E104" s="116">
        <v>-114.15081792890257</v>
      </c>
    </row>
    <row r="105" spans="1:5" ht="14.25">
      <c r="A105" s="117">
        <v>263</v>
      </c>
      <c r="B105" s="118" t="s">
        <v>94</v>
      </c>
      <c r="C105" s="114">
        <v>11</v>
      </c>
      <c r="D105" s="115">
        <v>306.6651467999998</v>
      </c>
      <c r="E105" s="116">
        <v>-35.31105987202923</v>
      </c>
    </row>
    <row r="106" spans="1:5" ht="14.25">
      <c r="A106" s="117">
        <v>265</v>
      </c>
      <c r="B106" s="118" t="s">
        <v>95</v>
      </c>
      <c r="C106" s="114">
        <v>13</v>
      </c>
      <c r="D106" s="115">
        <v>91.8690785999999</v>
      </c>
      <c r="E106" s="116">
        <v>-74.42222025723466</v>
      </c>
    </row>
    <row r="107" spans="1:5" ht="14.25">
      <c r="A107" s="117">
        <v>271</v>
      </c>
      <c r="B107" s="118" t="s">
        <v>96</v>
      </c>
      <c r="C107" s="114">
        <v>4</v>
      </c>
      <c r="D107" s="115">
        <v>254.84236379999976</v>
      </c>
      <c r="E107" s="116">
        <v>-33.344311347701876</v>
      </c>
    </row>
    <row r="108" spans="1:5" ht="14.25">
      <c r="A108" s="117">
        <v>272</v>
      </c>
      <c r="B108" s="113" t="s">
        <v>97</v>
      </c>
      <c r="C108" s="114">
        <v>16</v>
      </c>
      <c r="D108" s="115">
        <v>2305.445584799998</v>
      </c>
      <c r="E108" s="116">
        <v>-49.14161461990775</v>
      </c>
    </row>
    <row r="109" spans="1:5" ht="14.25">
      <c r="A109" s="117">
        <v>273</v>
      </c>
      <c r="B109" s="118" t="s">
        <v>98</v>
      </c>
      <c r="C109" s="114">
        <v>19</v>
      </c>
      <c r="D109" s="115">
        <v>108.48956759999994</v>
      </c>
      <c r="E109" s="116">
        <v>-28.471503124999987</v>
      </c>
    </row>
    <row r="110" spans="1:5" ht="14.25">
      <c r="A110" s="117">
        <v>275</v>
      </c>
      <c r="B110" s="118" t="s">
        <v>99</v>
      </c>
      <c r="C110" s="114">
        <v>13</v>
      </c>
      <c r="D110" s="115">
        <v>111.099444</v>
      </c>
      <c r="E110" s="116">
        <v>-39.54810314376546</v>
      </c>
    </row>
    <row r="111" spans="1:5" ht="14.25">
      <c r="A111" s="117">
        <v>276</v>
      </c>
      <c r="B111" s="118" t="s">
        <v>100</v>
      </c>
      <c r="C111" s="114">
        <v>12</v>
      </c>
      <c r="D111" s="115">
        <v>340.4095602000001</v>
      </c>
      <c r="E111" s="116">
        <v>-23.366827464069214</v>
      </c>
    </row>
    <row r="112" spans="1:5" ht="14.25">
      <c r="A112" s="117">
        <v>280</v>
      </c>
      <c r="B112" s="118" t="s">
        <v>101</v>
      </c>
      <c r="C112" s="114">
        <v>15</v>
      </c>
      <c r="D112" s="115">
        <v>154.96447499999996</v>
      </c>
      <c r="E112" s="116">
        <v>-70.37663361874718</v>
      </c>
    </row>
    <row r="113" spans="1:5" ht="14.25">
      <c r="A113" s="117">
        <v>283</v>
      </c>
      <c r="B113" s="118" t="s">
        <v>102</v>
      </c>
      <c r="C113" s="114">
        <v>7</v>
      </c>
      <c r="D113" s="115">
        <v>58.9572054</v>
      </c>
      <c r="E113" s="116">
        <v>-28.238706273764265</v>
      </c>
    </row>
    <row r="114" spans="1:5" ht="14.25">
      <c r="A114" s="117">
        <v>284</v>
      </c>
      <c r="B114" s="118" t="s">
        <v>103</v>
      </c>
      <c r="C114" s="114">
        <v>2</v>
      </c>
      <c r="D114" s="115">
        <v>59.22746040000002</v>
      </c>
      <c r="E114" s="116">
        <v>-24.48178342904021</v>
      </c>
    </row>
    <row r="115" spans="1:5" ht="14.25">
      <c r="A115" s="117">
        <v>285</v>
      </c>
      <c r="B115" s="118" t="s">
        <v>104</v>
      </c>
      <c r="C115" s="114">
        <v>8</v>
      </c>
      <c r="D115" s="115">
        <v>1582.6293792000013</v>
      </c>
      <c r="E115" s="116">
        <v>-29.254518214167824</v>
      </c>
    </row>
    <row r="116" spans="1:5" ht="14.25">
      <c r="A116" s="117">
        <v>286</v>
      </c>
      <c r="B116" s="118" t="s">
        <v>105</v>
      </c>
      <c r="C116" s="114">
        <v>8</v>
      </c>
      <c r="D116" s="115">
        <v>3038.2539756000015</v>
      </c>
      <c r="E116" s="116">
        <v>-35.415848287508844</v>
      </c>
    </row>
    <row r="117" spans="1:5" ht="14.25">
      <c r="A117" s="117">
        <v>287</v>
      </c>
      <c r="B117" s="118" t="s">
        <v>106</v>
      </c>
      <c r="C117" s="114">
        <v>15</v>
      </c>
      <c r="D117" s="115">
        <v>188.1852774000001</v>
      </c>
      <c r="E117" s="116">
        <v>-27.70548984660338</v>
      </c>
    </row>
    <row r="118" spans="1:5" ht="14.25">
      <c r="A118" s="117">
        <v>288</v>
      </c>
      <c r="B118" s="118" t="s">
        <v>107</v>
      </c>
      <c r="C118" s="114">
        <v>15</v>
      </c>
      <c r="D118" s="115">
        <v>356.71466999999996</v>
      </c>
      <c r="E118" s="116">
        <v>-53.95975682978085</v>
      </c>
    </row>
    <row r="119" spans="1:5" ht="14.25">
      <c r="A119" s="117">
        <v>290</v>
      </c>
      <c r="B119" s="118" t="s">
        <v>108</v>
      </c>
      <c r="C119" s="114">
        <v>18</v>
      </c>
      <c r="D119" s="115">
        <v>462.7742388</v>
      </c>
      <c r="E119" s="116">
        <v>-52.107445363128505</v>
      </c>
    </row>
    <row r="120" spans="1:5" ht="14.25">
      <c r="A120" s="117">
        <v>291</v>
      </c>
      <c r="B120" s="118" t="s">
        <v>109</v>
      </c>
      <c r="C120" s="114">
        <v>13</v>
      </c>
      <c r="D120" s="115">
        <v>144.13936259999994</v>
      </c>
      <c r="E120" s="116">
        <v>-61.18648778433023</v>
      </c>
    </row>
    <row r="121" spans="1:5" ht="14.25">
      <c r="A121" s="117">
        <v>295</v>
      </c>
      <c r="B121" s="118" t="s">
        <v>304</v>
      </c>
      <c r="C121" s="114">
        <v>21</v>
      </c>
      <c r="D121" s="115">
        <v>0</v>
      </c>
      <c r="E121" s="116">
        <v>0</v>
      </c>
    </row>
    <row r="122" spans="1:5" ht="14.25">
      <c r="A122" s="117" t="s">
        <v>305</v>
      </c>
      <c r="B122" s="118" t="s">
        <v>306</v>
      </c>
      <c r="C122" s="114">
        <v>11</v>
      </c>
      <c r="D122" s="115">
        <v>3446.2383282000005</v>
      </c>
      <c r="E122" s="116">
        <v>-31.20661838995769</v>
      </c>
    </row>
    <row r="123" spans="1:5" ht="14.25">
      <c r="A123" s="117">
        <v>300</v>
      </c>
      <c r="B123" s="118" t="s">
        <v>111</v>
      </c>
      <c r="C123" s="114">
        <v>14</v>
      </c>
      <c r="D123" s="115">
        <v>96.7057529999999</v>
      </c>
      <c r="E123" s="116">
        <v>-26.148486718540358</v>
      </c>
    </row>
    <row r="124" spans="1:5" ht="14.25">
      <c r="A124" s="117">
        <v>301</v>
      </c>
      <c r="B124" s="118" t="s">
        <v>112</v>
      </c>
      <c r="C124" s="114">
        <v>14</v>
      </c>
      <c r="D124" s="115">
        <v>321.9757955999999</v>
      </c>
      <c r="E124" s="116">
        <v>-22.8694482661404</v>
      </c>
    </row>
    <row r="125" spans="1:5" ht="14.25">
      <c r="A125" s="117">
        <v>304</v>
      </c>
      <c r="B125" s="118" t="s">
        <v>113</v>
      </c>
      <c r="C125" s="114">
        <v>2</v>
      </c>
      <c r="D125" s="115">
        <v>26.458209599999986</v>
      </c>
      <c r="E125" s="116">
        <v>-29.89160538116591</v>
      </c>
    </row>
    <row r="126" spans="1:5" ht="14.25">
      <c r="A126" s="117">
        <v>305</v>
      </c>
      <c r="B126" s="118" t="s">
        <v>114</v>
      </c>
      <c r="C126" s="114">
        <v>17</v>
      </c>
      <c r="D126" s="115">
        <v>569.4301229999999</v>
      </c>
      <c r="E126" s="116">
        <v>-36.26646716804651</v>
      </c>
    </row>
    <row r="127" spans="1:5" ht="14.25">
      <c r="A127" s="117">
        <v>309</v>
      </c>
      <c r="B127" s="118" t="s">
        <v>115</v>
      </c>
      <c r="C127" s="114">
        <v>12</v>
      </c>
      <c r="D127" s="115">
        <v>243.36696240000015</v>
      </c>
      <c r="E127" s="116">
        <v>-34.19597434467376</v>
      </c>
    </row>
    <row r="128" spans="1:5" ht="14.25">
      <c r="A128" s="117">
        <v>312</v>
      </c>
      <c r="B128" s="120" t="s">
        <v>116</v>
      </c>
      <c r="C128" s="121">
        <v>13</v>
      </c>
      <c r="D128" s="115">
        <v>111.90161760000002</v>
      </c>
      <c r="E128" s="116">
        <v>-80.60691350964979</v>
      </c>
    </row>
    <row r="129" spans="1:5" ht="14.25">
      <c r="A129" s="117">
        <v>316</v>
      </c>
      <c r="B129" s="118" t="s">
        <v>117</v>
      </c>
      <c r="C129" s="114">
        <v>7</v>
      </c>
      <c r="D129" s="115">
        <v>100.14615720000003</v>
      </c>
      <c r="E129" s="116">
        <v>-21.7177714654616</v>
      </c>
    </row>
    <row r="130" spans="1:5" ht="14.25">
      <c r="A130" s="117">
        <v>317</v>
      </c>
      <c r="B130" s="118" t="s">
        <v>118</v>
      </c>
      <c r="C130" s="114">
        <v>17</v>
      </c>
      <c r="D130" s="115">
        <v>76.00200119999998</v>
      </c>
      <c r="E130" s="116">
        <v>-28.409185459940648</v>
      </c>
    </row>
    <row r="131" spans="1:5" ht="14.25">
      <c r="A131" s="117">
        <v>318</v>
      </c>
      <c r="B131" s="118" t="s">
        <v>307</v>
      </c>
      <c r="C131" s="114">
        <v>21</v>
      </c>
      <c r="D131" s="115">
        <v>0</v>
      </c>
      <c r="E131" s="116">
        <v>0</v>
      </c>
    </row>
    <row r="132" spans="1:5" ht="14.25">
      <c r="A132" s="117">
        <v>319</v>
      </c>
      <c r="B132" s="118" t="s">
        <v>119</v>
      </c>
      <c r="C132" s="114">
        <v>4</v>
      </c>
      <c r="D132" s="115">
        <v>72.48479040000001</v>
      </c>
      <c r="E132" s="116">
        <v>-27.59602871174916</v>
      </c>
    </row>
    <row r="133" spans="1:5" ht="14.25">
      <c r="A133" s="117">
        <v>320</v>
      </c>
      <c r="B133" s="118" t="s">
        <v>120</v>
      </c>
      <c r="C133" s="114">
        <v>19</v>
      </c>
      <c r="D133" s="115">
        <v>188.87088659999978</v>
      </c>
      <c r="E133" s="116">
        <v>-24.11746097313733</v>
      </c>
    </row>
    <row r="134" spans="1:5" ht="14.25">
      <c r="A134" s="117">
        <v>322</v>
      </c>
      <c r="B134" s="118" t="s">
        <v>121</v>
      </c>
      <c r="C134" s="114">
        <v>2</v>
      </c>
      <c r="D134" s="115">
        <v>125.37146219999988</v>
      </c>
      <c r="E134" s="116">
        <v>-18.197225118824704</v>
      </c>
    </row>
    <row r="135" spans="1:5" ht="14.25">
      <c r="A135" s="117">
        <v>398</v>
      </c>
      <c r="B135" s="118" t="s">
        <v>122</v>
      </c>
      <c r="C135" s="114">
        <v>7</v>
      </c>
      <c r="D135" s="115">
        <v>3676.628406599998</v>
      </c>
      <c r="E135" s="116">
        <v>-35.710713823081505</v>
      </c>
    </row>
    <row r="136" spans="1:5" ht="14.25">
      <c r="A136" s="117">
        <v>399</v>
      </c>
      <c r="B136" s="118" t="s">
        <v>123</v>
      </c>
      <c r="C136" s="114">
        <v>15</v>
      </c>
      <c r="D136" s="115">
        <v>168.00578159999992</v>
      </c>
      <c r="E136" s="116">
        <v>-20.985145265245407</v>
      </c>
    </row>
    <row r="137" spans="1:5" ht="14.25">
      <c r="A137" s="117">
        <v>400</v>
      </c>
      <c r="B137" s="118" t="s">
        <v>124</v>
      </c>
      <c r="C137" s="114">
        <v>2</v>
      </c>
      <c r="D137" s="115">
        <v>337.32212579999975</v>
      </c>
      <c r="E137" s="116">
        <v>-39.79595247014749</v>
      </c>
    </row>
    <row r="138" spans="1:5" ht="14.25">
      <c r="A138" s="117">
        <v>402</v>
      </c>
      <c r="B138" s="120" t="s">
        <v>125</v>
      </c>
      <c r="C138" s="121">
        <v>11</v>
      </c>
      <c r="D138" s="115">
        <v>316.64045879999986</v>
      </c>
      <c r="E138" s="116">
        <v>-31.615479639354003</v>
      </c>
    </row>
    <row r="139" spans="1:5" ht="14.25">
      <c r="A139" s="117">
        <v>403</v>
      </c>
      <c r="B139" s="118" t="s">
        <v>126</v>
      </c>
      <c r="C139" s="114">
        <v>14</v>
      </c>
      <c r="D139" s="115">
        <v>180.4992252</v>
      </c>
      <c r="E139" s="116">
        <v>-55.81418962872048</v>
      </c>
    </row>
    <row r="140" spans="1:5" ht="14.25">
      <c r="A140" s="117">
        <v>405</v>
      </c>
      <c r="B140" s="118" t="s">
        <v>127</v>
      </c>
      <c r="C140" s="114">
        <v>9</v>
      </c>
      <c r="D140" s="115">
        <v>3684.372405600001</v>
      </c>
      <c r="E140" s="116">
        <v>-51.00603665137238</v>
      </c>
    </row>
    <row r="141" spans="1:5" ht="14.25">
      <c r="A141" s="117">
        <v>407</v>
      </c>
      <c r="B141" s="118" t="s">
        <v>128</v>
      </c>
      <c r="C141" s="114">
        <v>1</v>
      </c>
      <c r="D141" s="115">
        <v>66.21394559999995</v>
      </c>
      <c r="E141" s="116">
        <v>-24.011238575026972</v>
      </c>
    </row>
    <row r="142" spans="1:5" ht="14.25">
      <c r="A142" s="117">
        <v>408</v>
      </c>
      <c r="B142" s="118" t="s">
        <v>129</v>
      </c>
      <c r="C142" s="114">
        <v>14</v>
      </c>
      <c r="D142" s="115">
        <v>395.2042452000001</v>
      </c>
      <c r="E142" s="116">
        <v>-27.032365709631453</v>
      </c>
    </row>
    <row r="143" spans="1:5" ht="14.25">
      <c r="A143" s="117">
        <v>410</v>
      </c>
      <c r="B143" s="118" t="s">
        <v>130</v>
      </c>
      <c r="C143" s="114">
        <v>13</v>
      </c>
      <c r="D143" s="115">
        <v>350.8218983999999</v>
      </c>
      <c r="E143" s="116">
        <v>-18.896865038216898</v>
      </c>
    </row>
    <row r="144" spans="1:5" ht="14.25">
      <c r="A144" s="117">
        <v>416</v>
      </c>
      <c r="B144" s="118" t="s">
        <v>131</v>
      </c>
      <c r="C144" s="114">
        <v>9</v>
      </c>
      <c r="D144" s="115">
        <v>82.41453959999997</v>
      </c>
      <c r="E144" s="116">
        <v>-26.65385494223363</v>
      </c>
    </row>
    <row r="145" spans="1:5" ht="14.25">
      <c r="A145" s="117">
        <v>417</v>
      </c>
      <c r="B145" s="118" t="s">
        <v>308</v>
      </c>
      <c r="C145" s="114">
        <v>21</v>
      </c>
      <c r="D145" s="115">
        <v>0</v>
      </c>
      <c r="E145" s="116">
        <v>0</v>
      </c>
    </row>
    <row r="146" spans="1:5" ht="14.25">
      <c r="A146" s="117">
        <v>418</v>
      </c>
      <c r="B146" s="118" t="s">
        <v>132</v>
      </c>
      <c r="C146" s="114">
        <v>6</v>
      </c>
      <c r="D146" s="115">
        <v>608.0833217999998</v>
      </c>
      <c r="E146" s="116">
        <v>-27.562503755678488</v>
      </c>
    </row>
    <row r="147" spans="1:5" ht="14.25">
      <c r="A147" s="117">
        <v>420</v>
      </c>
      <c r="B147" s="118" t="s">
        <v>133</v>
      </c>
      <c r="C147" s="114">
        <v>11</v>
      </c>
      <c r="D147" s="115">
        <v>371.604624</v>
      </c>
      <c r="E147" s="116">
        <v>-37.392439340988524</v>
      </c>
    </row>
    <row r="148" spans="1:5" ht="14.25">
      <c r="A148" s="117">
        <v>421</v>
      </c>
      <c r="B148" s="118" t="s">
        <v>134</v>
      </c>
      <c r="C148" s="114">
        <v>16</v>
      </c>
      <c r="D148" s="115">
        <v>53.790961799999984</v>
      </c>
      <c r="E148" s="116">
        <v>-66.34999510403917</v>
      </c>
    </row>
    <row r="149" spans="1:5" ht="14.25">
      <c r="A149" s="117">
        <v>422</v>
      </c>
      <c r="B149" s="118" t="s">
        <v>135</v>
      </c>
      <c r="C149" s="114">
        <v>12</v>
      </c>
      <c r="D149" s="115">
        <v>701.2696710000006</v>
      </c>
      <c r="E149" s="116">
        <v>-58.32350169183797</v>
      </c>
    </row>
    <row r="150" spans="1:5" ht="14.25">
      <c r="A150" s="117" t="s">
        <v>309</v>
      </c>
      <c r="B150" s="118" t="s">
        <v>310</v>
      </c>
      <c r="C150" s="114">
        <v>2</v>
      </c>
      <c r="D150" s="115">
        <v>489.7917666000002</v>
      </c>
      <c r="E150" s="116">
        <v>-25.69569483054819</v>
      </c>
    </row>
    <row r="151" spans="1:5" ht="14.25">
      <c r="A151" s="117">
        <v>425</v>
      </c>
      <c r="B151" s="120" t="s">
        <v>136</v>
      </c>
      <c r="C151" s="114">
        <v>17</v>
      </c>
      <c r="D151" s="115">
        <v>99.8401176</v>
      </c>
      <c r="E151" s="116">
        <v>-10.329986858316223</v>
      </c>
    </row>
    <row r="152" spans="1:5" ht="14.25">
      <c r="A152" s="117">
        <v>426</v>
      </c>
      <c r="B152" s="118" t="s">
        <v>137</v>
      </c>
      <c r="C152" s="121">
        <v>12</v>
      </c>
      <c r="D152" s="115">
        <v>219.59187539999994</v>
      </c>
      <c r="E152" s="116">
        <v>-17.94034357519254</v>
      </c>
    </row>
    <row r="153" spans="1:5" ht="14.25">
      <c r="A153" s="117">
        <v>430</v>
      </c>
      <c r="B153" s="118" t="s">
        <v>138</v>
      </c>
      <c r="C153" s="114">
        <v>2</v>
      </c>
      <c r="D153" s="115">
        <v>489.5171256000002</v>
      </c>
      <c r="E153" s="116">
        <v>-29.705054013367878</v>
      </c>
    </row>
    <row r="154" spans="1:5" ht="14.25">
      <c r="A154" s="117">
        <v>433</v>
      </c>
      <c r="B154" s="118" t="s">
        <v>139</v>
      </c>
      <c r="C154" s="114">
        <v>5</v>
      </c>
      <c r="D154" s="115">
        <v>236.59944179999994</v>
      </c>
      <c r="E154" s="116">
        <v>-28.758116753105774</v>
      </c>
    </row>
    <row r="155" spans="1:5" ht="14.25">
      <c r="A155" s="112">
        <v>434</v>
      </c>
      <c r="B155" s="113" t="s">
        <v>140</v>
      </c>
      <c r="C155" s="114">
        <v>1</v>
      </c>
      <c r="D155" s="115">
        <v>1445.6701308</v>
      </c>
      <c r="E155" s="116">
        <v>-94.11349328165376</v>
      </c>
    </row>
    <row r="156" spans="1:5" ht="14.25">
      <c r="A156" s="117">
        <v>435</v>
      </c>
      <c r="B156" s="118" t="s">
        <v>141</v>
      </c>
      <c r="C156" s="114">
        <v>13</v>
      </c>
      <c r="D156" s="115">
        <v>41.75729999999998</v>
      </c>
      <c r="E156" s="116">
        <v>-55.29697766097239</v>
      </c>
    </row>
    <row r="157" spans="1:5" ht="14.25">
      <c r="A157" s="117">
        <v>436</v>
      </c>
      <c r="B157" s="118" t="s">
        <v>142</v>
      </c>
      <c r="C157" s="114">
        <v>17</v>
      </c>
      <c r="D157" s="115">
        <v>23.251966199999984</v>
      </c>
      <c r="E157" s="116">
        <v>-11.298078109932492</v>
      </c>
    </row>
    <row r="158" spans="1:5" ht="14.25">
      <c r="A158" s="117">
        <v>438</v>
      </c>
      <c r="B158" s="118" t="s">
        <v>311</v>
      </c>
      <c r="C158" s="114">
        <v>21</v>
      </c>
      <c r="D158" s="115">
        <v>0</v>
      </c>
      <c r="E158" s="116">
        <v>0</v>
      </c>
    </row>
    <row r="159" spans="1:5" ht="14.25">
      <c r="A159" s="117">
        <v>440</v>
      </c>
      <c r="B159" s="118" t="s">
        <v>143</v>
      </c>
      <c r="C159" s="114">
        <v>15</v>
      </c>
      <c r="D159" s="115">
        <v>49.0684008</v>
      </c>
      <c r="E159" s="116">
        <v>-9.682548658703743</v>
      </c>
    </row>
    <row r="160" spans="1:5" ht="14.25">
      <c r="A160" s="117">
        <v>441</v>
      </c>
      <c r="B160" s="118" t="s">
        <v>144</v>
      </c>
      <c r="C160" s="114">
        <v>9</v>
      </c>
      <c r="D160" s="115">
        <v>309.6309341999999</v>
      </c>
      <c r="E160" s="116">
        <v>-63.04933804809051</v>
      </c>
    </row>
    <row r="161" spans="1:5" ht="14.25">
      <c r="A161" s="117">
        <v>442</v>
      </c>
      <c r="B161" s="118" t="s">
        <v>145</v>
      </c>
      <c r="C161" s="114">
        <v>4</v>
      </c>
      <c r="D161" s="115">
        <v>64.56264239999999</v>
      </c>
      <c r="E161" s="116">
        <v>-19.479978443113772</v>
      </c>
    </row>
    <row r="162" spans="1:5" ht="14.25">
      <c r="A162" s="117">
        <v>444</v>
      </c>
      <c r="B162" s="118" t="s">
        <v>312</v>
      </c>
      <c r="C162" s="114">
        <v>1</v>
      </c>
      <c r="D162" s="115">
        <v>1048.2945317999997</v>
      </c>
      <c r="E162" s="116">
        <v>-22.182530782798587</v>
      </c>
    </row>
    <row r="163" spans="1:5" ht="14.25">
      <c r="A163" s="117">
        <v>445</v>
      </c>
      <c r="B163" s="118" t="s">
        <v>146</v>
      </c>
      <c r="C163" s="114">
        <v>2</v>
      </c>
      <c r="D163" s="115">
        <v>365.61143879999963</v>
      </c>
      <c r="E163" s="116">
        <v>-23.779891312766214</v>
      </c>
    </row>
    <row r="164" spans="1:5" ht="14.25">
      <c r="A164" s="117">
        <v>475</v>
      </c>
      <c r="B164" s="118" t="s">
        <v>147</v>
      </c>
      <c r="C164" s="114">
        <v>15</v>
      </c>
      <c r="D164" s="115">
        <v>172.63582380000003</v>
      </c>
      <c r="E164" s="116">
        <v>-31.21731311681322</v>
      </c>
    </row>
    <row r="165" spans="1:5" ht="14.25">
      <c r="A165" s="117">
        <v>478</v>
      </c>
      <c r="B165" s="120" t="s">
        <v>313</v>
      </c>
      <c r="C165" s="114">
        <v>21</v>
      </c>
      <c r="D165" s="115">
        <v>0</v>
      </c>
      <c r="E165" s="116">
        <v>0</v>
      </c>
    </row>
    <row r="166" spans="1:5" ht="14.25">
      <c r="A166" s="117">
        <v>480</v>
      </c>
      <c r="B166" s="118" t="s">
        <v>148</v>
      </c>
      <c r="C166" s="114">
        <v>2</v>
      </c>
      <c r="D166" s="115">
        <v>40.21324739999999</v>
      </c>
      <c r="E166" s="116">
        <v>-19.577284057971017</v>
      </c>
    </row>
    <row r="167" spans="1:5" ht="14.25">
      <c r="A167" s="117">
        <v>481</v>
      </c>
      <c r="B167" s="118" t="s">
        <v>149</v>
      </c>
      <c r="C167" s="121">
        <v>2</v>
      </c>
      <c r="D167" s="115">
        <v>262.168764</v>
      </c>
      <c r="E167" s="116">
        <v>-27.050381898228736</v>
      </c>
    </row>
    <row r="168" spans="1:5" ht="14.25">
      <c r="A168" s="117">
        <v>483</v>
      </c>
      <c r="B168" s="118" t="s">
        <v>150</v>
      </c>
      <c r="C168" s="114">
        <v>17</v>
      </c>
      <c r="D168" s="115">
        <v>16.460529000000005</v>
      </c>
      <c r="E168" s="116">
        <v>-14.424460869565225</v>
      </c>
    </row>
    <row r="169" spans="1:5" ht="14.25">
      <c r="A169" s="117">
        <v>484</v>
      </c>
      <c r="B169" s="118" t="s">
        <v>151</v>
      </c>
      <c r="C169" s="114">
        <v>4</v>
      </c>
      <c r="D169" s="115">
        <v>115.37476199999998</v>
      </c>
      <c r="E169" s="116">
        <v>-35.819205175600736</v>
      </c>
    </row>
    <row r="170" spans="1:5" ht="14.25">
      <c r="A170" s="117">
        <v>489</v>
      </c>
      <c r="B170" s="118" t="s">
        <v>152</v>
      </c>
      <c r="C170" s="114">
        <v>8</v>
      </c>
      <c r="D170" s="115">
        <v>113.88764999999995</v>
      </c>
      <c r="E170" s="116">
        <v>-54.0605275553462</v>
      </c>
    </row>
    <row r="171" spans="1:5" ht="14.25">
      <c r="A171" s="117">
        <v>491</v>
      </c>
      <c r="B171" s="120" t="s">
        <v>314</v>
      </c>
      <c r="C171" s="114">
        <v>10</v>
      </c>
      <c r="D171" s="115">
        <v>1963.3085340000005</v>
      </c>
      <c r="E171" s="116">
        <v>-36.23345810823186</v>
      </c>
    </row>
    <row r="172" spans="1:5" ht="14.25">
      <c r="A172" s="117">
        <v>494</v>
      </c>
      <c r="B172" s="118" t="s">
        <v>153</v>
      </c>
      <c r="C172" s="114">
        <v>17</v>
      </c>
      <c r="D172" s="115">
        <v>194.5136303999998</v>
      </c>
      <c r="E172" s="116">
        <v>-21.814098375250374</v>
      </c>
    </row>
    <row r="173" spans="1:5" ht="14.25">
      <c r="A173" s="117">
        <v>495</v>
      </c>
      <c r="B173" s="118" t="s">
        <v>154</v>
      </c>
      <c r="C173" s="121">
        <v>13</v>
      </c>
      <c r="D173" s="115">
        <v>161.59907399999983</v>
      </c>
      <c r="E173" s="116">
        <v>-92.37196823596135</v>
      </c>
    </row>
    <row r="174" spans="1:5" ht="14.25">
      <c r="A174" s="117">
        <v>498</v>
      </c>
      <c r="B174" s="118" t="s">
        <v>155</v>
      </c>
      <c r="C174" s="114">
        <v>19</v>
      </c>
      <c r="D174" s="115">
        <v>101.1951336</v>
      </c>
      <c r="E174" s="116">
        <v>-42.93877557894738</v>
      </c>
    </row>
    <row r="175" spans="1:5" ht="14.25">
      <c r="A175" s="117">
        <v>499</v>
      </c>
      <c r="B175" s="118" t="s">
        <v>156</v>
      </c>
      <c r="C175" s="114">
        <v>15</v>
      </c>
      <c r="D175" s="115">
        <v>391.0038245999999</v>
      </c>
      <c r="E175" s="116">
        <v>-20.43007528386996</v>
      </c>
    </row>
    <row r="176" spans="1:5" ht="14.25">
      <c r="A176" s="117">
        <v>500</v>
      </c>
      <c r="B176" s="118" t="s">
        <v>157</v>
      </c>
      <c r="C176" s="114">
        <v>13</v>
      </c>
      <c r="D176" s="115">
        <v>333.02296859999996</v>
      </c>
      <c r="E176" s="116">
        <v>-34.598406391752576</v>
      </c>
    </row>
    <row r="177" spans="1:5" ht="14.25">
      <c r="A177" s="117">
        <v>503</v>
      </c>
      <c r="B177" s="120" t="s">
        <v>158</v>
      </c>
      <c r="C177" s="114">
        <v>2</v>
      </c>
      <c r="D177" s="115">
        <v>142.47085079999988</v>
      </c>
      <c r="E177" s="116">
        <v>-18.135060755336607</v>
      </c>
    </row>
    <row r="178" spans="1:5" ht="14.25">
      <c r="A178" s="117">
        <v>504</v>
      </c>
      <c r="B178" s="118" t="s">
        <v>159</v>
      </c>
      <c r="C178" s="114">
        <v>1</v>
      </c>
      <c r="D178" s="115">
        <v>67.98163259999998</v>
      </c>
      <c r="E178" s="116">
        <v>-34.513159697733</v>
      </c>
    </row>
    <row r="179" spans="1:5" ht="14.25">
      <c r="A179" s="117">
        <v>505</v>
      </c>
      <c r="B179" s="118" t="s">
        <v>160</v>
      </c>
      <c r="C179" s="114">
        <v>1</v>
      </c>
      <c r="D179" s="115">
        <v>406.2432654000002</v>
      </c>
      <c r="E179" s="116">
        <v>-19.853180641094045</v>
      </c>
    </row>
    <row r="180" spans="1:5" ht="14.25">
      <c r="A180" s="117">
        <v>507</v>
      </c>
      <c r="B180" s="118" t="s">
        <v>161</v>
      </c>
      <c r="C180" s="114">
        <v>10</v>
      </c>
      <c r="D180" s="115">
        <v>365.2497228</v>
      </c>
      <c r="E180" s="116">
        <v>-58.74259751037345</v>
      </c>
    </row>
    <row r="181" spans="1:5" ht="14.25">
      <c r="A181" s="117">
        <v>508</v>
      </c>
      <c r="B181" s="118" t="s">
        <v>162</v>
      </c>
      <c r="C181" s="114">
        <v>6</v>
      </c>
      <c r="D181" s="115">
        <v>231.6272916000001</v>
      </c>
      <c r="E181" s="116">
        <v>-21.768427865336207</v>
      </c>
    </row>
    <row r="182" spans="1:5" ht="14.25">
      <c r="A182" s="117">
        <v>529</v>
      </c>
      <c r="B182" s="118" t="s">
        <v>315</v>
      </c>
      <c r="C182" s="114">
        <v>2</v>
      </c>
      <c r="D182" s="115">
        <v>1185.2295023999993</v>
      </c>
      <c r="E182" s="116">
        <v>-63.293801494356394</v>
      </c>
    </row>
    <row r="183" spans="1:5" ht="14.25">
      <c r="A183" s="117">
        <v>531</v>
      </c>
      <c r="B183" s="120" t="s">
        <v>163</v>
      </c>
      <c r="C183" s="114">
        <v>4</v>
      </c>
      <c r="D183" s="115">
        <v>108.23177399999999</v>
      </c>
      <c r="E183" s="116">
        <v>-19.30114669969917</v>
      </c>
    </row>
    <row r="184" spans="1:5" ht="14.25">
      <c r="A184" s="117">
        <v>532</v>
      </c>
      <c r="B184" s="118" t="s">
        <v>164</v>
      </c>
      <c r="C184" s="114">
        <v>7</v>
      </c>
      <c r="D184" s="115">
        <v>341.30386559999977</v>
      </c>
      <c r="E184" s="116">
        <v>-23.099370852921414</v>
      </c>
    </row>
    <row r="185" spans="1:5" ht="14.25">
      <c r="A185" s="117">
        <v>535</v>
      </c>
      <c r="B185" s="118" t="s">
        <v>165</v>
      </c>
      <c r="C185" s="114">
        <v>17</v>
      </c>
      <c r="D185" s="115">
        <v>201.37127039999993</v>
      </c>
      <c r="E185" s="116">
        <v>-18.54109529465509</v>
      </c>
    </row>
    <row r="186" spans="1:5" ht="14.25">
      <c r="A186" s="117">
        <v>536</v>
      </c>
      <c r="B186" s="118" t="s">
        <v>166</v>
      </c>
      <c r="C186" s="114">
        <v>6</v>
      </c>
      <c r="D186" s="115">
        <v>1043.5441841999996</v>
      </c>
      <c r="E186" s="116">
        <v>-32.0161254909124</v>
      </c>
    </row>
    <row r="187" spans="1:5" ht="14.25">
      <c r="A187" s="117">
        <v>538</v>
      </c>
      <c r="B187" s="118" t="s">
        <v>167</v>
      </c>
      <c r="C187" s="114">
        <v>2</v>
      </c>
      <c r="D187" s="115">
        <v>49.59374039999995</v>
      </c>
      <c r="E187" s="116">
        <v>-10.31754500412881</v>
      </c>
    </row>
    <row r="188" spans="1:5" ht="14.25">
      <c r="A188" s="117">
        <v>541</v>
      </c>
      <c r="B188" s="118" t="s">
        <v>168</v>
      </c>
      <c r="C188" s="114">
        <v>12</v>
      </c>
      <c r="D188" s="115">
        <v>355.5503675999999</v>
      </c>
      <c r="E188" s="116">
        <v>-44.333899034892355</v>
      </c>
    </row>
    <row r="189" spans="1:5" ht="14.25">
      <c r="A189" s="117">
        <v>543</v>
      </c>
      <c r="B189" s="118" t="s">
        <v>169</v>
      </c>
      <c r="C189" s="114">
        <v>1</v>
      </c>
      <c r="D189" s="115">
        <v>1116.7186860000002</v>
      </c>
      <c r="E189" s="116">
        <v>-27.067258820982765</v>
      </c>
    </row>
    <row r="190" spans="1:5" ht="14.25">
      <c r="A190" s="117">
        <v>545</v>
      </c>
      <c r="B190" s="118" t="s">
        <v>170</v>
      </c>
      <c r="C190" s="114">
        <v>15</v>
      </c>
      <c r="D190" s="115">
        <v>373.67651879999966</v>
      </c>
      <c r="E190" s="116">
        <v>-40.1079173500905</v>
      </c>
    </row>
    <row r="191" spans="1:5" ht="14.25">
      <c r="A191" s="117">
        <v>560</v>
      </c>
      <c r="B191" s="118" t="s">
        <v>171</v>
      </c>
      <c r="C191" s="114">
        <v>7</v>
      </c>
      <c r="D191" s="115">
        <v>430.73706299999986</v>
      </c>
      <c r="E191" s="116">
        <v>-26.650055869351668</v>
      </c>
    </row>
    <row r="192" spans="1:5" ht="14.25">
      <c r="A192" s="117">
        <v>561</v>
      </c>
      <c r="B192" s="118" t="s">
        <v>172</v>
      </c>
      <c r="C192" s="114">
        <v>2</v>
      </c>
      <c r="D192" s="115">
        <v>65.39698859999996</v>
      </c>
      <c r="E192" s="116">
        <v>-46.509486238532084</v>
      </c>
    </row>
    <row r="193" spans="1:5" ht="14.25">
      <c r="A193" s="117">
        <v>562</v>
      </c>
      <c r="B193" s="118" t="s">
        <v>316</v>
      </c>
      <c r="C193" s="114">
        <v>6</v>
      </c>
      <c r="D193" s="115">
        <v>273.3706079999999</v>
      </c>
      <c r="E193" s="116">
        <v>-28.759761979329777</v>
      </c>
    </row>
    <row r="194" spans="1:5" ht="14.25">
      <c r="A194" s="117">
        <v>563</v>
      </c>
      <c r="B194" s="118" t="s">
        <v>174</v>
      </c>
      <c r="C194" s="114">
        <v>17</v>
      </c>
      <c r="D194" s="115">
        <v>180.3689352000001</v>
      </c>
      <c r="E194" s="116">
        <v>-23.529727378640796</v>
      </c>
    </row>
    <row r="195" spans="1:5" ht="14.25">
      <c r="A195" s="117">
        <v>564</v>
      </c>
      <c r="B195" s="118" t="s">
        <v>317</v>
      </c>
      <c r="C195" s="114">
        <v>17</v>
      </c>
      <c r="D195" s="115">
        <v>5825.560458599997</v>
      </c>
      <c r="E195" s="116">
        <v>-29.908247662908632</v>
      </c>
    </row>
    <row r="196" spans="1:5" ht="14.25">
      <c r="A196" s="117">
        <v>576</v>
      </c>
      <c r="B196" s="118" t="s">
        <v>175</v>
      </c>
      <c r="C196" s="114">
        <v>7</v>
      </c>
      <c r="D196" s="115">
        <v>189.4613712000001</v>
      </c>
      <c r="E196" s="116">
        <v>-59.72163403190495</v>
      </c>
    </row>
    <row r="197" spans="1:5" ht="14.25">
      <c r="A197" s="117">
        <v>577</v>
      </c>
      <c r="B197" s="118" t="s">
        <v>176</v>
      </c>
      <c r="C197" s="114">
        <v>2</v>
      </c>
      <c r="D197" s="115">
        <v>214.7565426000001</v>
      </c>
      <c r="E197" s="116">
        <v>-20.36331595784721</v>
      </c>
    </row>
    <row r="198" spans="1:5" ht="14.25">
      <c r="A198" s="117">
        <v>578</v>
      </c>
      <c r="B198" s="118" t="s">
        <v>177</v>
      </c>
      <c r="C198" s="114">
        <v>18</v>
      </c>
      <c r="D198" s="115">
        <v>109.45353300000009</v>
      </c>
      <c r="E198" s="116">
        <v>-30.948936588103287</v>
      </c>
    </row>
    <row r="199" spans="1:5" ht="14.25">
      <c r="A199" s="117">
        <v>580</v>
      </c>
      <c r="B199" s="120" t="s">
        <v>178</v>
      </c>
      <c r="C199" s="114">
        <v>9</v>
      </c>
      <c r="D199" s="115">
        <v>198.04745639999987</v>
      </c>
      <c r="E199" s="116">
        <v>-37.14548818164897</v>
      </c>
    </row>
    <row r="200" spans="1:5" ht="14.25">
      <c r="A200" s="117">
        <v>581</v>
      </c>
      <c r="B200" s="118" t="s">
        <v>179</v>
      </c>
      <c r="C200" s="114">
        <v>6</v>
      </c>
      <c r="D200" s="115">
        <v>293.0015957999998</v>
      </c>
      <c r="E200" s="116">
        <v>-43.37146386603993</v>
      </c>
    </row>
    <row r="201" spans="1:5" ht="14.25">
      <c r="A201" s="117">
        <v>583</v>
      </c>
      <c r="B201" s="118" t="s">
        <v>180</v>
      </c>
      <c r="C201" s="114">
        <v>19</v>
      </c>
      <c r="D201" s="115">
        <v>50.38587780000002</v>
      </c>
      <c r="E201" s="116">
        <v>-53.61823231256603</v>
      </c>
    </row>
    <row r="202" spans="1:5" ht="14.25">
      <c r="A202" s="117">
        <v>584</v>
      </c>
      <c r="B202" s="118" t="s">
        <v>181</v>
      </c>
      <c r="C202" s="114">
        <v>16</v>
      </c>
      <c r="D202" s="115">
        <v>88.36283279999994</v>
      </c>
      <c r="E202" s="116">
        <v>-30.780441064638765</v>
      </c>
    </row>
    <row r="203" spans="1:5" ht="14.25">
      <c r="A203" s="117">
        <v>588</v>
      </c>
      <c r="B203" s="118" t="s">
        <v>182</v>
      </c>
      <c r="C203" s="114">
        <v>10</v>
      </c>
      <c r="D203" s="115">
        <v>124.34340959999989</v>
      </c>
      <c r="E203" s="116">
        <v>-68.39918777292571</v>
      </c>
    </row>
    <row r="204" spans="1:5" ht="14.25">
      <c r="A204" s="117">
        <v>592</v>
      </c>
      <c r="B204" s="118" t="s">
        <v>183</v>
      </c>
      <c r="C204" s="114">
        <v>13</v>
      </c>
      <c r="D204" s="115">
        <v>144.57685320000004</v>
      </c>
      <c r="E204" s="116">
        <v>-35.701446704239174</v>
      </c>
    </row>
    <row r="205" spans="1:5" ht="14.25">
      <c r="A205" s="117">
        <v>593</v>
      </c>
      <c r="B205" s="118" t="s">
        <v>184</v>
      </c>
      <c r="C205" s="114">
        <v>10</v>
      </c>
      <c r="D205" s="115">
        <v>736.5983075999993</v>
      </c>
      <c r="E205" s="116">
        <v>-38.96427337147654</v>
      </c>
    </row>
    <row r="206" spans="1:5" ht="14.25">
      <c r="A206" s="117">
        <v>595</v>
      </c>
      <c r="B206" s="118" t="s">
        <v>185</v>
      </c>
      <c r="C206" s="114">
        <v>11</v>
      </c>
      <c r="D206" s="115">
        <v>229.87474919999988</v>
      </c>
      <c r="E206" s="116">
        <v>-48.3928815542093</v>
      </c>
    </row>
    <row r="207" spans="1:5" ht="14.25">
      <c r="A207" s="117">
        <v>598</v>
      </c>
      <c r="B207" s="118" t="s">
        <v>186</v>
      </c>
      <c r="C207" s="114">
        <v>15</v>
      </c>
      <c r="D207" s="115">
        <v>928.8176987999998</v>
      </c>
      <c r="E207" s="116">
        <v>-47.81211809776779</v>
      </c>
    </row>
    <row r="208" spans="1:5" ht="14.25">
      <c r="A208" s="117">
        <v>599</v>
      </c>
      <c r="B208" s="118" t="s">
        <v>187</v>
      </c>
      <c r="C208" s="114">
        <v>15</v>
      </c>
      <c r="D208" s="115">
        <v>571.4790300000002</v>
      </c>
      <c r="E208" s="116">
        <v>-52.07134719710672</v>
      </c>
    </row>
    <row r="209" spans="1:5" ht="14.25">
      <c r="A209" s="117">
        <v>601</v>
      </c>
      <c r="B209" s="118" t="s">
        <v>188</v>
      </c>
      <c r="C209" s="114">
        <v>13</v>
      </c>
      <c r="D209" s="115">
        <v>233.8427633999998</v>
      </c>
      <c r="E209" s="116">
        <v>-55.30520957521705</v>
      </c>
    </row>
    <row r="210" spans="1:5" ht="14.25">
      <c r="A210" s="117">
        <v>604</v>
      </c>
      <c r="B210" s="118" t="s">
        <v>189</v>
      </c>
      <c r="C210" s="114">
        <v>6</v>
      </c>
      <c r="D210" s="115">
        <v>523.1222447999997</v>
      </c>
      <c r="E210" s="116">
        <v>-28.207900690245594</v>
      </c>
    </row>
    <row r="211" spans="1:5" ht="14.25">
      <c r="A211" s="117">
        <v>607</v>
      </c>
      <c r="B211" s="118" t="s">
        <v>190</v>
      </c>
      <c r="C211" s="114">
        <v>12</v>
      </c>
      <c r="D211" s="115">
        <v>173.81382600000003</v>
      </c>
      <c r="E211" s="116">
        <v>-38.00417010197441</v>
      </c>
    </row>
    <row r="212" spans="1:5" ht="14.25">
      <c r="A212" s="117">
        <v>608</v>
      </c>
      <c r="B212" s="118" t="s">
        <v>191</v>
      </c>
      <c r="C212" s="114">
        <v>4</v>
      </c>
      <c r="D212" s="115">
        <v>73.02960900000005</v>
      </c>
      <c r="E212" s="116">
        <v>-32.34977142857145</v>
      </c>
    </row>
    <row r="213" spans="1:5" ht="14.25">
      <c r="A213" s="117" t="s">
        <v>318</v>
      </c>
      <c r="B213" s="118" t="s">
        <v>319</v>
      </c>
      <c r="C213" s="114">
        <v>4</v>
      </c>
      <c r="D213" s="115">
        <v>2789.884135199996</v>
      </c>
      <c r="E213" s="116">
        <v>-32.91473862651896</v>
      </c>
    </row>
    <row r="214" spans="1:5" ht="14.25">
      <c r="A214" s="117">
        <v>611</v>
      </c>
      <c r="B214" s="118" t="s">
        <v>192</v>
      </c>
      <c r="C214" s="114">
        <v>1</v>
      </c>
      <c r="D214" s="115">
        <v>61.3024512</v>
      </c>
      <c r="E214" s="116">
        <v>-12.000323232323236</v>
      </c>
    </row>
    <row r="215" spans="1:5" ht="14.25">
      <c r="A215" s="117">
        <v>614</v>
      </c>
      <c r="B215" s="118" t="s">
        <v>193</v>
      </c>
      <c r="C215" s="114">
        <v>19</v>
      </c>
      <c r="D215" s="115">
        <v>110.53857780000003</v>
      </c>
      <c r="E215" s="116">
        <v>-30.662115606936432</v>
      </c>
    </row>
    <row r="216" spans="1:5" ht="14.25">
      <c r="A216" s="117">
        <v>615</v>
      </c>
      <c r="B216" s="118" t="s">
        <v>194</v>
      </c>
      <c r="C216" s="114">
        <v>17</v>
      </c>
      <c r="D216" s="115">
        <v>400.65986159999994</v>
      </c>
      <c r="E216" s="116">
        <v>-48.073074413620674</v>
      </c>
    </row>
    <row r="217" spans="1:5" ht="14.25">
      <c r="A217" s="117">
        <v>616</v>
      </c>
      <c r="B217" s="118" t="s">
        <v>195</v>
      </c>
      <c r="C217" s="114">
        <v>1</v>
      </c>
      <c r="D217" s="115">
        <v>52.674931199999975</v>
      </c>
      <c r="E217" s="116">
        <v>-26.37022553402881</v>
      </c>
    </row>
    <row r="218" spans="1:5" ht="14.25">
      <c r="A218" s="117">
        <v>619</v>
      </c>
      <c r="B218" s="118" t="s">
        <v>196</v>
      </c>
      <c r="C218" s="114">
        <v>6</v>
      </c>
      <c r="D218" s="115">
        <v>79.82674800000004</v>
      </c>
      <c r="E218" s="116">
        <v>-25.808649342316347</v>
      </c>
    </row>
    <row r="219" spans="1:5" ht="14.25">
      <c r="A219" s="117">
        <v>620</v>
      </c>
      <c r="B219" s="118" t="s">
        <v>197</v>
      </c>
      <c r="C219" s="114">
        <v>18</v>
      </c>
      <c r="D219" s="115">
        <v>200.48901360000016</v>
      </c>
      <c r="E219" s="116">
        <v>-71.54503966005673</v>
      </c>
    </row>
    <row r="220" spans="1:5" ht="14.25">
      <c r="A220" s="117">
        <v>623</v>
      </c>
      <c r="B220" s="118" t="s">
        <v>198</v>
      </c>
      <c r="C220" s="114">
        <v>10</v>
      </c>
      <c r="D220" s="115">
        <v>223.09332239999983</v>
      </c>
      <c r="E220" s="116">
        <v>-97.49467823070245</v>
      </c>
    </row>
    <row r="221" spans="1:5" ht="14.25">
      <c r="A221" s="117">
        <v>624</v>
      </c>
      <c r="B221" s="118" t="s">
        <v>199</v>
      </c>
      <c r="C221" s="114">
        <v>8</v>
      </c>
      <c r="D221" s="115">
        <v>102.42006599999999</v>
      </c>
      <c r="E221" s="116">
        <v>-19.277926783713113</v>
      </c>
    </row>
    <row r="222" spans="1:5" ht="14.25">
      <c r="A222" s="117">
        <v>625</v>
      </c>
      <c r="B222" s="118" t="s">
        <v>200</v>
      </c>
      <c r="C222" s="114">
        <v>17</v>
      </c>
      <c r="D222" s="115">
        <v>91.04358180000004</v>
      </c>
      <c r="E222" s="116">
        <v>-27.887339209726463</v>
      </c>
    </row>
    <row r="223" spans="1:5" ht="14.25">
      <c r="A223" s="117">
        <v>626</v>
      </c>
      <c r="B223" s="118" t="s">
        <v>201</v>
      </c>
      <c r="C223" s="114">
        <v>17</v>
      </c>
      <c r="D223" s="115">
        <v>987.8151006000002</v>
      </c>
      <c r="E223" s="116">
        <v>-178.97745091693642</v>
      </c>
    </row>
    <row r="224" spans="1:5" ht="14.25">
      <c r="A224" s="117">
        <v>630</v>
      </c>
      <c r="B224" s="118" t="s">
        <v>202</v>
      </c>
      <c r="C224" s="114">
        <v>17</v>
      </c>
      <c r="D224" s="115">
        <v>78.85733879999994</v>
      </c>
      <c r="E224" s="116">
        <v>-50.8762074263764</v>
      </c>
    </row>
    <row r="225" spans="1:5" ht="14.25">
      <c r="A225" s="117">
        <v>631</v>
      </c>
      <c r="B225" s="118" t="s">
        <v>203</v>
      </c>
      <c r="C225" s="114">
        <v>2</v>
      </c>
      <c r="D225" s="115">
        <v>38.37613260000001</v>
      </c>
      <c r="E225" s="116">
        <v>-18.10562827715357</v>
      </c>
    </row>
    <row r="226" spans="1:5" ht="14.25">
      <c r="A226" s="117">
        <v>635</v>
      </c>
      <c r="B226" s="118" t="s">
        <v>204</v>
      </c>
      <c r="C226" s="114">
        <v>6</v>
      </c>
      <c r="D226" s="115">
        <v>190.77183059999984</v>
      </c>
      <c r="E226" s="116">
        <v>-28.600220470098165</v>
      </c>
    </row>
    <row r="227" spans="1:5" ht="14.25">
      <c r="A227" s="117">
        <v>636</v>
      </c>
      <c r="B227" s="118" t="s">
        <v>205</v>
      </c>
      <c r="C227" s="114">
        <v>2</v>
      </c>
      <c r="D227" s="115">
        <v>231.40061279999978</v>
      </c>
      <c r="E227" s="116">
        <v>-27.05585520361989</v>
      </c>
    </row>
    <row r="228" spans="1:5" ht="14.25">
      <c r="A228" s="117">
        <v>638</v>
      </c>
      <c r="B228" s="120" t="s">
        <v>206</v>
      </c>
      <c r="C228" s="114">
        <v>1</v>
      </c>
      <c r="D228" s="115">
        <v>2820.8900592000027</v>
      </c>
      <c r="E228" s="116">
        <v>-57.1661322393823</v>
      </c>
    </row>
    <row r="229" spans="1:5" ht="14.25">
      <c r="A229" s="117">
        <v>678</v>
      </c>
      <c r="B229" s="118" t="s">
        <v>320</v>
      </c>
      <c r="C229" s="114">
        <v>17</v>
      </c>
      <c r="D229" s="115">
        <v>500.5948715999996</v>
      </c>
      <c r="E229" s="116">
        <v>-19.87454012528069</v>
      </c>
    </row>
    <row r="230" spans="1:5" ht="14.25">
      <c r="A230" s="117">
        <v>680</v>
      </c>
      <c r="B230" s="118" t="s">
        <v>207</v>
      </c>
      <c r="C230" s="114">
        <v>2</v>
      </c>
      <c r="D230" s="115">
        <v>935.9322293999995</v>
      </c>
      <c r="E230" s="116">
        <v>-38.701223503344124</v>
      </c>
    </row>
    <row r="231" spans="1:5" ht="14.25">
      <c r="A231" s="117">
        <v>681</v>
      </c>
      <c r="B231" s="118" t="s">
        <v>208</v>
      </c>
      <c r="C231" s="114">
        <v>10</v>
      </c>
      <c r="D231" s="115">
        <v>171.23514179999995</v>
      </c>
      <c r="E231" s="116">
        <v>-45.23264639580603</v>
      </c>
    </row>
    <row r="232" spans="1:5" ht="14.25">
      <c r="A232" s="117">
        <v>683</v>
      </c>
      <c r="B232" s="118" t="s">
        <v>209</v>
      </c>
      <c r="C232" s="114">
        <v>19</v>
      </c>
      <c r="D232" s="115">
        <v>95.83825379999999</v>
      </c>
      <c r="E232" s="116">
        <v>-23.596673833374055</v>
      </c>
    </row>
    <row r="233" spans="1:5" ht="14.25">
      <c r="A233" s="117">
        <v>684</v>
      </c>
      <c r="B233" s="118" t="s">
        <v>210</v>
      </c>
      <c r="C233" s="114">
        <v>4</v>
      </c>
      <c r="D233" s="115">
        <v>3363.094577399994</v>
      </c>
      <c r="E233" s="116">
        <v>-84.7927214911182</v>
      </c>
    </row>
    <row r="234" spans="1:5" ht="14.25">
      <c r="A234" s="117">
        <v>686</v>
      </c>
      <c r="B234" s="118" t="s">
        <v>211</v>
      </c>
      <c r="C234" s="114">
        <v>11</v>
      </c>
      <c r="D234" s="115">
        <v>109.54269779999991</v>
      </c>
      <c r="E234" s="116">
        <v>-32.718395376407805</v>
      </c>
    </row>
    <row r="235" spans="1:5" ht="14.25">
      <c r="A235" s="117">
        <v>687</v>
      </c>
      <c r="B235" s="118" t="s">
        <v>212</v>
      </c>
      <c r="C235" s="114">
        <v>11</v>
      </c>
      <c r="D235" s="115">
        <v>206.53761719999974</v>
      </c>
      <c r="E235" s="116">
        <v>-117.72549999999987</v>
      </c>
    </row>
    <row r="236" spans="1:5" ht="14.25">
      <c r="A236" s="117">
        <v>689</v>
      </c>
      <c r="B236" s="120" t="s">
        <v>213</v>
      </c>
      <c r="C236" s="114">
        <v>9</v>
      </c>
      <c r="D236" s="115">
        <v>117.613299</v>
      </c>
      <c r="E236" s="116">
        <v>-32.68754274682846</v>
      </c>
    </row>
    <row r="237" spans="1:5" ht="14.25">
      <c r="A237" s="117">
        <v>691</v>
      </c>
      <c r="B237" s="118" t="s">
        <v>214</v>
      </c>
      <c r="C237" s="114">
        <v>17</v>
      </c>
      <c r="D237" s="115">
        <v>56.41822739999997</v>
      </c>
      <c r="E237" s="116">
        <v>-19.598613581523605</v>
      </c>
    </row>
    <row r="238" spans="1:5" ht="14.25">
      <c r="A238" s="117">
        <v>694</v>
      </c>
      <c r="B238" s="118" t="s">
        <v>215</v>
      </c>
      <c r="C238" s="114">
        <v>5</v>
      </c>
      <c r="D238" s="115">
        <v>1135.2716982000004</v>
      </c>
      <c r="E238" s="116">
        <v>-38.98031529812609</v>
      </c>
    </row>
    <row r="239" spans="1:5" ht="14.25">
      <c r="A239" s="117">
        <v>697</v>
      </c>
      <c r="B239" s="118" t="s">
        <v>216</v>
      </c>
      <c r="C239" s="114">
        <v>18</v>
      </c>
      <c r="D239" s="115">
        <v>73.69264319999995</v>
      </c>
      <c r="E239" s="116">
        <v>-52.446259887005624</v>
      </c>
    </row>
    <row r="240" spans="1:5" ht="14.25">
      <c r="A240" s="117">
        <v>698</v>
      </c>
      <c r="B240" s="118" t="s">
        <v>217</v>
      </c>
      <c r="C240" s="114">
        <v>19</v>
      </c>
      <c r="D240" s="115">
        <v>1708.0108517999977</v>
      </c>
      <c r="E240" s="116">
        <v>-27.964634953128268</v>
      </c>
    </row>
    <row r="241" spans="1:5" ht="14.25">
      <c r="A241" s="117">
        <v>700</v>
      </c>
      <c r="B241" s="118" t="s">
        <v>218</v>
      </c>
      <c r="C241" s="114">
        <v>9</v>
      </c>
      <c r="D241" s="115">
        <v>286.55918099999985</v>
      </c>
      <c r="E241" s="116">
        <v>-53.43829940784602</v>
      </c>
    </row>
    <row r="242" spans="1:5" ht="14.25">
      <c r="A242" s="117">
        <v>702</v>
      </c>
      <c r="B242" s="118" t="s">
        <v>219</v>
      </c>
      <c r="C242" s="114">
        <v>6</v>
      </c>
      <c r="D242" s="115">
        <v>221.88211560000016</v>
      </c>
      <c r="E242" s="116">
        <v>-47.686528470889364</v>
      </c>
    </row>
    <row r="243" spans="1:5" ht="14.25">
      <c r="A243" s="117">
        <v>704</v>
      </c>
      <c r="B243" s="120" t="s">
        <v>220</v>
      </c>
      <c r="C243" s="114">
        <v>2</v>
      </c>
      <c r="D243" s="115">
        <v>138.427578</v>
      </c>
      <c r="E243" s="116">
        <v>-23.07703225806452</v>
      </c>
    </row>
    <row r="244" spans="1:5" ht="14.25">
      <c r="A244" s="117">
        <v>707</v>
      </c>
      <c r="B244" s="118" t="s">
        <v>221</v>
      </c>
      <c r="C244" s="114">
        <v>12</v>
      </c>
      <c r="D244" s="115">
        <v>75.71461500000001</v>
      </c>
      <c r="E244" s="116">
        <v>-31.335338809034916</v>
      </c>
    </row>
    <row r="245" spans="1:5" ht="14.25">
      <c r="A245" s="117">
        <v>710</v>
      </c>
      <c r="B245" s="118" t="s">
        <v>222</v>
      </c>
      <c r="C245" s="114">
        <v>1</v>
      </c>
      <c r="D245" s="115">
        <v>599.7219804</v>
      </c>
      <c r="E245" s="116">
        <v>-21.077317011927185</v>
      </c>
    </row>
    <row r="246" spans="1:5" ht="14.25">
      <c r="A246" s="117">
        <v>729</v>
      </c>
      <c r="B246" s="118" t="s">
        <v>223</v>
      </c>
      <c r="C246" s="114">
        <v>13</v>
      </c>
      <c r="D246" s="115">
        <v>339.21798720000004</v>
      </c>
      <c r="E246" s="116">
        <v>-33.899998413328056</v>
      </c>
    </row>
    <row r="247" spans="1:5" ht="14.25">
      <c r="A247" s="117">
        <v>732</v>
      </c>
      <c r="B247" s="118" t="s">
        <v>224</v>
      </c>
      <c r="C247" s="114">
        <v>19</v>
      </c>
      <c r="D247" s="115">
        <v>186.4834061999999</v>
      </c>
      <c r="E247" s="116">
        <v>-49.70352129066383</v>
      </c>
    </row>
    <row r="248" spans="1:5" ht="14.25">
      <c r="A248" s="117">
        <v>734</v>
      </c>
      <c r="B248" s="118" t="s">
        <v>225</v>
      </c>
      <c r="C248" s="114">
        <v>2</v>
      </c>
      <c r="D248" s="115">
        <v>1482.480719400001</v>
      </c>
      <c r="E248" s="116">
        <v>-27.544762306869742</v>
      </c>
    </row>
    <row r="249" spans="1:5" ht="14.25">
      <c r="A249" s="117">
        <v>736</v>
      </c>
      <c r="B249" s="118" t="s">
        <v>321</v>
      </c>
      <c r="C249" s="114">
        <v>21</v>
      </c>
      <c r="D249" s="115">
        <v>0</v>
      </c>
      <c r="E249" s="116">
        <v>0</v>
      </c>
    </row>
    <row r="250" spans="1:5" ht="14.25">
      <c r="A250" s="117">
        <v>738</v>
      </c>
      <c r="B250" s="118" t="s">
        <v>226</v>
      </c>
      <c r="C250" s="114">
        <v>2</v>
      </c>
      <c r="D250" s="115">
        <v>61.625880000000016</v>
      </c>
      <c r="E250" s="116">
        <v>-20.70810270090031</v>
      </c>
    </row>
    <row r="251" spans="1:5" ht="14.25">
      <c r="A251" s="117">
        <v>739</v>
      </c>
      <c r="B251" s="118" t="s">
        <v>227</v>
      </c>
      <c r="C251" s="114">
        <v>9</v>
      </c>
      <c r="D251" s="115">
        <v>172.12188780000002</v>
      </c>
      <c r="E251" s="116">
        <v>-47.301926915734946</v>
      </c>
    </row>
    <row r="252" spans="1:5" ht="14.25">
      <c r="A252" s="117">
        <v>740</v>
      </c>
      <c r="B252" s="118" t="s">
        <v>322</v>
      </c>
      <c r="C252" s="114">
        <v>10</v>
      </c>
      <c r="D252" s="115">
        <v>1447.517746199998</v>
      </c>
      <c r="E252" s="116">
        <v>-40.58365273759176</v>
      </c>
    </row>
    <row r="253" spans="1:5" ht="14.25">
      <c r="A253" s="117">
        <v>742</v>
      </c>
      <c r="B253" s="118" t="s">
        <v>228</v>
      </c>
      <c r="C253" s="114">
        <v>19</v>
      </c>
      <c r="D253" s="115">
        <v>156.14410259999994</v>
      </c>
      <c r="E253" s="116">
        <v>-142.660491387126</v>
      </c>
    </row>
    <row r="254" spans="1:5" ht="14.25">
      <c r="A254" s="117">
        <v>743</v>
      </c>
      <c r="B254" s="118" t="s">
        <v>229</v>
      </c>
      <c r="C254" s="114">
        <v>14</v>
      </c>
      <c r="D254" s="115">
        <v>2395.7338716</v>
      </c>
      <c r="E254" s="116">
        <v>-39.656791261498036</v>
      </c>
    </row>
    <row r="255" spans="1:5" ht="14.25">
      <c r="A255" s="117">
        <v>746</v>
      </c>
      <c r="B255" s="118" t="s">
        <v>230</v>
      </c>
      <c r="C255" s="114">
        <v>17</v>
      </c>
      <c r="D255" s="115">
        <v>294.01019519999977</v>
      </c>
      <c r="E255" s="116">
        <v>-57.487261156383354</v>
      </c>
    </row>
    <row r="256" spans="1:5" ht="14.25">
      <c r="A256" s="117">
        <v>747</v>
      </c>
      <c r="B256" s="118" t="s">
        <v>231</v>
      </c>
      <c r="C256" s="114">
        <v>4</v>
      </c>
      <c r="D256" s="115">
        <v>92.15027280000005</v>
      </c>
      <c r="E256" s="116">
        <v>-58.295427495291946</v>
      </c>
    </row>
    <row r="257" spans="1:5" ht="14.25">
      <c r="A257" s="117">
        <v>748</v>
      </c>
      <c r="B257" s="118" t="s">
        <v>232</v>
      </c>
      <c r="C257" s="114">
        <v>17</v>
      </c>
      <c r="D257" s="115">
        <v>111.73985160000007</v>
      </c>
      <c r="E257" s="116">
        <v>-20.377497647484635</v>
      </c>
    </row>
    <row r="258" spans="1:5" ht="14.25">
      <c r="A258" s="117">
        <v>749</v>
      </c>
      <c r="B258" s="120" t="s">
        <v>233</v>
      </c>
      <c r="C258" s="114">
        <v>11</v>
      </c>
      <c r="D258" s="115">
        <v>841.0425641999989</v>
      </c>
      <c r="E258" s="116">
        <v>-39.11585167066637</v>
      </c>
    </row>
    <row r="259" spans="1:5" ht="14.25">
      <c r="A259" s="117">
        <v>751</v>
      </c>
      <c r="B259" s="120" t="s">
        <v>234</v>
      </c>
      <c r="C259" s="114">
        <v>19</v>
      </c>
      <c r="D259" s="115">
        <v>50.409923400000004</v>
      </c>
      <c r="E259" s="116">
        <v>-15.412833131067964</v>
      </c>
    </row>
    <row r="260" spans="1:5" ht="14.25">
      <c r="A260" s="117">
        <v>753</v>
      </c>
      <c r="B260" s="118" t="s">
        <v>235</v>
      </c>
      <c r="C260" s="121">
        <v>1</v>
      </c>
      <c r="D260" s="115">
        <v>657.3163265999999</v>
      </c>
      <c r="E260" s="116">
        <v>-34.80150267941578</v>
      </c>
    </row>
    <row r="261" spans="1:5" ht="14.25">
      <c r="A261" s="117">
        <v>755</v>
      </c>
      <c r="B261" s="118" t="s">
        <v>236</v>
      </c>
      <c r="C261" s="114">
        <v>1</v>
      </c>
      <c r="D261" s="115">
        <v>87.50872379999994</v>
      </c>
      <c r="E261" s="116">
        <v>-14.226018067430225</v>
      </c>
    </row>
    <row r="262" spans="1:5" ht="14.25">
      <c r="A262" s="117">
        <v>758</v>
      </c>
      <c r="B262" s="118" t="s">
        <v>237</v>
      </c>
      <c r="C262" s="114">
        <v>19</v>
      </c>
      <c r="D262" s="115">
        <v>369.7297638</v>
      </c>
      <c r="E262" s="116">
        <v>-42.244431519274386</v>
      </c>
    </row>
    <row r="263" spans="1:5" ht="14.25">
      <c r="A263" s="117">
        <v>759</v>
      </c>
      <c r="B263" s="118" t="s">
        <v>238</v>
      </c>
      <c r="C263" s="114">
        <v>14</v>
      </c>
      <c r="D263" s="115">
        <v>80.88785040000002</v>
      </c>
      <c r="E263" s="116">
        <v>-35.86224725032998</v>
      </c>
    </row>
    <row r="264" spans="1:5" ht="14.25">
      <c r="A264" s="117">
        <v>761</v>
      </c>
      <c r="B264" s="118" t="s">
        <v>239</v>
      </c>
      <c r="C264" s="114">
        <v>2</v>
      </c>
      <c r="D264" s="115">
        <v>198.83776199999997</v>
      </c>
      <c r="E264" s="116">
        <v>-21.84445001635234</v>
      </c>
    </row>
    <row r="265" spans="1:5" ht="14.25">
      <c r="A265" s="117">
        <v>762</v>
      </c>
      <c r="B265" s="118" t="s">
        <v>240</v>
      </c>
      <c r="C265" s="114">
        <v>11</v>
      </c>
      <c r="D265" s="115">
        <v>293.13126659999983</v>
      </c>
      <c r="E265" s="116">
        <v>-68.12813699261989</v>
      </c>
    </row>
    <row r="266" spans="1:5" ht="14.25">
      <c r="A266" s="117">
        <v>765</v>
      </c>
      <c r="B266" s="118" t="s">
        <v>241</v>
      </c>
      <c r="C266" s="114">
        <v>18</v>
      </c>
      <c r="D266" s="115">
        <v>414.44596260000003</v>
      </c>
      <c r="E266" s="116">
        <v>-39.4092019248915</v>
      </c>
    </row>
    <row r="267" spans="1:5" ht="14.25">
      <c r="A267" s="117">
        <v>766</v>
      </c>
      <c r="B267" s="120" t="s">
        <v>323</v>
      </c>
      <c r="C267" s="114">
        <v>21</v>
      </c>
      <c r="D267" s="115">
        <v>0</v>
      </c>
      <c r="E267" s="116">
        <v>0</v>
      </c>
    </row>
    <row r="268" spans="1:5" ht="14.25">
      <c r="A268" s="117">
        <v>768</v>
      </c>
      <c r="B268" s="118" t="s">
        <v>242</v>
      </c>
      <c r="C268" s="114">
        <v>10</v>
      </c>
      <c r="D268" s="115">
        <v>185.7328842</v>
      </c>
      <c r="E268" s="116">
        <v>-67.11103406238796</v>
      </c>
    </row>
    <row r="269" spans="1:5" ht="14.25">
      <c r="A269" s="117">
        <v>771</v>
      </c>
      <c r="B269" s="118" t="s">
        <v>324</v>
      </c>
      <c r="C269" s="114">
        <v>21</v>
      </c>
      <c r="D269" s="115">
        <v>0</v>
      </c>
      <c r="E269" s="116">
        <v>0</v>
      </c>
    </row>
    <row r="270" spans="1:5" ht="14.25">
      <c r="A270" s="117">
        <v>777</v>
      </c>
      <c r="B270" s="118" t="s">
        <v>243</v>
      </c>
      <c r="C270" s="114">
        <v>18</v>
      </c>
      <c r="D270" s="115">
        <v>461.8784369999998</v>
      </c>
      <c r="E270" s="116">
        <v>-54.85021093565872</v>
      </c>
    </row>
    <row r="271" spans="1:5" ht="14.25">
      <c r="A271" s="117">
        <v>778</v>
      </c>
      <c r="B271" s="118" t="s">
        <v>244</v>
      </c>
      <c r="C271" s="114">
        <v>11</v>
      </c>
      <c r="D271" s="115">
        <v>258.6640662</v>
      </c>
      <c r="E271" s="116">
        <v>-35.135357056207035</v>
      </c>
    </row>
    <row r="272" spans="1:5" ht="14.25">
      <c r="A272" s="117">
        <v>781</v>
      </c>
      <c r="B272" s="118" t="s">
        <v>245</v>
      </c>
      <c r="C272" s="114">
        <v>7</v>
      </c>
      <c r="D272" s="115">
        <v>201.87651180000012</v>
      </c>
      <c r="E272" s="116">
        <v>-49.656198681962444</v>
      </c>
    </row>
    <row r="273" spans="1:5" ht="14.25">
      <c r="A273" s="117">
        <v>783</v>
      </c>
      <c r="B273" s="118" t="s">
        <v>246</v>
      </c>
      <c r="C273" s="114">
        <v>4</v>
      </c>
      <c r="D273" s="115">
        <v>195.14627219999997</v>
      </c>
      <c r="E273" s="116">
        <v>-43.32651112579864</v>
      </c>
    </row>
    <row r="274" spans="1:5" ht="14.25">
      <c r="A274" s="117">
        <v>785</v>
      </c>
      <c r="B274" s="118" t="s">
        <v>247</v>
      </c>
      <c r="C274" s="114">
        <v>18</v>
      </c>
      <c r="D274" s="115">
        <v>104.15578680000002</v>
      </c>
      <c r="E274" s="116">
        <v>-33.438418604651176</v>
      </c>
    </row>
    <row r="275" spans="1:5" ht="14.25">
      <c r="A275" s="117">
        <v>790</v>
      </c>
      <c r="B275" s="118" t="s">
        <v>248</v>
      </c>
      <c r="C275" s="114">
        <v>6</v>
      </c>
      <c r="D275" s="115">
        <v>728.6673618</v>
      </c>
      <c r="E275" s="116">
        <v>-28.94198116033423</v>
      </c>
    </row>
    <row r="276" spans="1:5" ht="14.25">
      <c r="A276" s="117">
        <v>791</v>
      </c>
      <c r="B276" s="118" t="s">
        <v>249</v>
      </c>
      <c r="C276" s="114">
        <v>17</v>
      </c>
      <c r="D276" s="115">
        <v>178.1738195999999</v>
      </c>
      <c r="E276" s="116">
        <v>-30.87259491059146</v>
      </c>
    </row>
    <row r="277" spans="1:5" ht="14.25">
      <c r="A277" s="117">
        <v>831</v>
      </c>
      <c r="B277" s="118" t="s">
        <v>250</v>
      </c>
      <c r="C277" s="114">
        <v>9</v>
      </c>
      <c r="D277" s="115">
        <v>111.88495080000003</v>
      </c>
      <c r="E277" s="116">
        <v>-23.49984910379326</v>
      </c>
    </row>
    <row r="278" spans="1:5" ht="14.25">
      <c r="A278" s="117">
        <v>832</v>
      </c>
      <c r="B278" s="118" t="s">
        <v>251</v>
      </c>
      <c r="C278" s="114">
        <v>17</v>
      </c>
      <c r="D278" s="115">
        <v>184.20807839999992</v>
      </c>
      <c r="E278" s="116">
        <v>-43.875218151737165</v>
      </c>
    </row>
    <row r="279" spans="1:5" ht="14.25">
      <c r="A279" s="117">
        <v>833</v>
      </c>
      <c r="B279" s="118" t="s">
        <v>252</v>
      </c>
      <c r="C279" s="114">
        <v>2</v>
      </c>
      <c r="D279" s="115">
        <v>42.65508840000005</v>
      </c>
      <c r="E279" s="116">
        <v>-26.131153799392134</v>
      </c>
    </row>
    <row r="280" spans="1:5" ht="14.25">
      <c r="A280" s="117">
        <v>834</v>
      </c>
      <c r="B280" s="118" t="s">
        <v>253</v>
      </c>
      <c r="C280" s="114">
        <v>5</v>
      </c>
      <c r="D280" s="115">
        <v>202.58430899999993</v>
      </c>
      <c r="E280" s="116">
        <v>-31.924117279124314</v>
      </c>
    </row>
    <row r="281" spans="1:5" ht="14.25">
      <c r="A281" s="117">
        <v>837</v>
      </c>
      <c r="B281" s="120" t="s">
        <v>254</v>
      </c>
      <c r="C281" s="114">
        <v>6</v>
      </c>
      <c r="D281" s="115">
        <v>10500.765145800002</v>
      </c>
      <c r="E281" s="116">
        <v>-47.45280993166043</v>
      </c>
    </row>
    <row r="282" spans="1:5" ht="14.25">
      <c r="A282" s="117">
        <v>844</v>
      </c>
      <c r="B282" s="120" t="s">
        <v>255</v>
      </c>
      <c r="C282" s="114">
        <v>11</v>
      </c>
      <c r="D282" s="115">
        <v>65.32714800000002</v>
      </c>
      <c r="E282" s="116">
        <v>-40.46315918869086</v>
      </c>
    </row>
    <row r="283" spans="1:5" ht="14.25">
      <c r="A283" s="117">
        <v>845</v>
      </c>
      <c r="B283" s="118" t="s">
        <v>256</v>
      </c>
      <c r="C283" s="121">
        <v>19</v>
      </c>
      <c r="D283" s="115">
        <v>85.18917479999993</v>
      </c>
      <c r="E283" s="116">
        <v>-26.504957085520207</v>
      </c>
    </row>
    <row r="284" spans="1:5" ht="14.25">
      <c r="A284" s="117">
        <v>846</v>
      </c>
      <c r="B284" s="118" t="s">
        <v>257</v>
      </c>
      <c r="C284" s="114">
        <v>14</v>
      </c>
      <c r="D284" s="115">
        <v>132.61419299999994</v>
      </c>
      <c r="E284" s="116">
        <v>-24.11008659570629</v>
      </c>
    </row>
    <row r="285" spans="1:5" ht="14.25">
      <c r="A285" s="117">
        <v>848</v>
      </c>
      <c r="B285" s="118" t="s">
        <v>258</v>
      </c>
      <c r="C285" s="121">
        <v>12</v>
      </c>
      <c r="D285" s="115">
        <v>147.63085079999993</v>
      </c>
      <c r="E285" s="116">
        <v>-31.033641218189395</v>
      </c>
    </row>
    <row r="286" spans="1:5" ht="14.25">
      <c r="A286" s="117">
        <v>849</v>
      </c>
      <c r="B286" s="118" t="s">
        <v>259</v>
      </c>
      <c r="C286" s="114">
        <v>16</v>
      </c>
      <c r="D286" s="115">
        <v>89.31560099999993</v>
      </c>
      <c r="E286" s="116">
        <v>-26.836007751937967</v>
      </c>
    </row>
    <row r="287" spans="1:5" ht="14.25">
      <c r="A287" s="117">
        <v>850</v>
      </c>
      <c r="B287" s="118" t="s">
        <v>260</v>
      </c>
      <c r="C287" s="114">
        <v>13</v>
      </c>
      <c r="D287" s="115">
        <v>71.63261639999997</v>
      </c>
      <c r="E287" s="116">
        <v>-29.202228155339803</v>
      </c>
    </row>
    <row r="288" spans="1:5" ht="14.25">
      <c r="A288" s="117">
        <v>851</v>
      </c>
      <c r="B288" s="118" t="s">
        <v>261</v>
      </c>
      <c r="C288" s="114">
        <v>19</v>
      </c>
      <c r="D288" s="115">
        <v>463.49400719999994</v>
      </c>
      <c r="E288" s="116">
        <v>-20.924961204193174</v>
      </c>
    </row>
    <row r="289" spans="1:5" ht="14.25">
      <c r="A289" s="117">
        <v>853</v>
      </c>
      <c r="B289" s="118" t="s">
        <v>262</v>
      </c>
      <c r="C289" s="114">
        <v>2</v>
      </c>
      <c r="D289" s="115">
        <v>13658.951711399994</v>
      </c>
      <c r="E289" s="116">
        <v>-74.88051102141176</v>
      </c>
    </row>
    <row r="290" spans="1:5" ht="14.25">
      <c r="A290" s="117">
        <v>854</v>
      </c>
      <c r="B290" s="118" t="s">
        <v>263</v>
      </c>
      <c r="C290" s="114">
        <v>19</v>
      </c>
      <c r="D290" s="115">
        <v>121.86694500000007</v>
      </c>
      <c r="E290" s="116">
        <v>-33.40904515778022</v>
      </c>
    </row>
    <row r="291" spans="1:5" ht="14.25">
      <c r="A291" s="117">
        <v>857</v>
      </c>
      <c r="B291" s="118" t="s">
        <v>264</v>
      </c>
      <c r="C291" s="114">
        <v>11</v>
      </c>
      <c r="D291" s="115">
        <v>126.57232319999996</v>
      </c>
      <c r="E291" s="116">
        <v>-46.38309236363635</v>
      </c>
    </row>
    <row r="292" spans="1:5" ht="14.25">
      <c r="A292" s="117">
        <v>858</v>
      </c>
      <c r="B292" s="118" t="s">
        <v>265</v>
      </c>
      <c r="C292" s="114">
        <v>1</v>
      </c>
      <c r="D292" s="115">
        <v>1159.6936428000008</v>
      </c>
      <c r="E292" s="116">
        <v>-30.59541117335989</v>
      </c>
    </row>
    <row r="293" spans="1:5" ht="14.25">
      <c r="A293" s="117">
        <v>859</v>
      </c>
      <c r="B293" s="118" t="s">
        <v>266</v>
      </c>
      <c r="C293" s="114">
        <v>17</v>
      </c>
      <c r="D293" s="115">
        <v>91.33832100000001</v>
      </c>
      <c r="E293" s="116">
        <v>-13.666870081662958</v>
      </c>
    </row>
    <row r="294" spans="1:5" ht="14.25">
      <c r="A294" s="117">
        <v>886</v>
      </c>
      <c r="B294" s="118" t="s">
        <v>267</v>
      </c>
      <c r="C294" s="114">
        <v>4</v>
      </c>
      <c r="D294" s="115">
        <v>245.00683620000007</v>
      </c>
      <c r="E294" s="116">
        <v>-18.533712205374577</v>
      </c>
    </row>
    <row r="295" spans="1:5" ht="14.25">
      <c r="A295" s="117">
        <v>887</v>
      </c>
      <c r="B295" s="118" t="s">
        <v>268</v>
      </c>
      <c r="C295" s="114">
        <v>6</v>
      </c>
      <c r="D295" s="115">
        <v>153.93926040000002</v>
      </c>
      <c r="E295" s="116">
        <v>-31.126121187800972</v>
      </c>
    </row>
    <row r="296" spans="1:5" ht="14.25">
      <c r="A296" s="117">
        <v>889</v>
      </c>
      <c r="B296" s="118" t="s">
        <v>269</v>
      </c>
      <c r="C296" s="114">
        <v>17</v>
      </c>
      <c r="D296" s="115">
        <v>142.02758100000005</v>
      </c>
      <c r="E296" s="116">
        <v>-49.23583419332648</v>
      </c>
    </row>
    <row r="297" spans="1:5" ht="14.25">
      <c r="A297" s="117">
        <v>890</v>
      </c>
      <c r="B297" s="118" t="s">
        <v>270</v>
      </c>
      <c r="C297" s="114">
        <v>19</v>
      </c>
      <c r="D297" s="115">
        <v>21.58087439999999</v>
      </c>
      <c r="E297" s="116">
        <v>-17.26045079365079</v>
      </c>
    </row>
    <row r="298" spans="1:5" ht="14.25">
      <c r="A298" s="117">
        <v>892</v>
      </c>
      <c r="B298" s="118" t="s">
        <v>271</v>
      </c>
      <c r="C298" s="114">
        <v>13</v>
      </c>
      <c r="D298" s="115">
        <v>87.0302369999999</v>
      </c>
      <c r="E298" s="116">
        <v>-24.28825533093324</v>
      </c>
    </row>
    <row r="299" spans="1:5" ht="14.25">
      <c r="A299" s="117">
        <v>893</v>
      </c>
      <c r="B299" s="118" t="s">
        <v>272</v>
      </c>
      <c r="C299" s="114">
        <v>15</v>
      </c>
      <c r="D299" s="115">
        <v>774.7400987999995</v>
      </c>
      <c r="E299" s="116">
        <v>-103.6434137793707</v>
      </c>
    </row>
    <row r="300" spans="1:5" ht="14.25">
      <c r="A300" s="117">
        <v>895</v>
      </c>
      <c r="B300" s="118" t="s">
        <v>273</v>
      </c>
      <c r="C300" s="114">
        <v>2</v>
      </c>
      <c r="D300" s="115">
        <v>604.7019222000002</v>
      </c>
      <c r="E300" s="116">
        <v>-39.14624102267619</v>
      </c>
    </row>
    <row r="301" spans="1:5" ht="14.25">
      <c r="A301" s="117">
        <v>905</v>
      </c>
      <c r="B301" s="118" t="s">
        <v>325</v>
      </c>
      <c r="C301" s="114">
        <v>15</v>
      </c>
      <c r="D301" s="115">
        <v>5178.127492800001</v>
      </c>
      <c r="E301" s="116">
        <v>-77.925304502352</v>
      </c>
    </row>
    <row r="302" spans="1:5" ht="14.25">
      <c r="A302" s="117">
        <v>908</v>
      </c>
      <c r="B302" s="118" t="s">
        <v>274</v>
      </c>
      <c r="C302" s="114">
        <v>6</v>
      </c>
      <c r="D302" s="115">
        <v>613.2789257999999</v>
      </c>
      <c r="E302" s="116">
        <v>-29.20484954163123</v>
      </c>
    </row>
    <row r="303" spans="1:5" ht="14.25">
      <c r="A303" s="117">
        <v>911</v>
      </c>
      <c r="B303" s="118" t="s">
        <v>275</v>
      </c>
      <c r="C303" s="114">
        <v>12</v>
      </c>
      <c r="D303" s="115">
        <v>172.2762233999998</v>
      </c>
      <c r="E303" s="116">
        <v>-73.50198899237927</v>
      </c>
    </row>
    <row r="304" spans="1:5" ht="14.25">
      <c r="A304" s="117">
        <v>915</v>
      </c>
      <c r="B304" s="118" t="s">
        <v>276</v>
      </c>
      <c r="C304" s="114">
        <v>11</v>
      </c>
      <c r="D304" s="115">
        <v>847.2395436000012</v>
      </c>
      <c r="E304" s="116">
        <v>-39.05797310155541</v>
      </c>
    </row>
    <row r="305" spans="1:5" ht="14.25">
      <c r="A305" s="117">
        <v>918</v>
      </c>
      <c r="B305" s="118" t="s">
        <v>277</v>
      </c>
      <c r="C305" s="114">
        <v>2</v>
      </c>
      <c r="D305" s="115">
        <v>58.125980999999996</v>
      </c>
      <c r="E305" s="116">
        <v>-25.043424540401883</v>
      </c>
    </row>
    <row r="306" spans="1:5" ht="14.25">
      <c r="A306" s="117">
        <v>921</v>
      </c>
      <c r="B306" s="118" t="s">
        <v>278</v>
      </c>
      <c r="C306" s="114">
        <v>11</v>
      </c>
      <c r="D306" s="115">
        <v>89.07540299999995</v>
      </c>
      <c r="E306" s="116">
        <v>-40.002633689839556</v>
      </c>
    </row>
    <row r="307" spans="1:5" ht="14.25">
      <c r="A307" s="117">
        <v>922</v>
      </c>
      <c r="B307" s="118" t="s">
        <v>279</v>
      </c>
      <c r="C307" s="114">
        <v>6</v>
      </c>
      <c r="D307" s="115">
        <v>69.80017139999997</v>
      </c>
      <c r="E307" s="116">
        <v>-15.659229296527156</v>
      </c>
    </row>
    <row r="308" spans="1:5" ht="14.25">
      <c r="A308" s="117">
        <v>924</v>
      </c>
      <c r="B308" s="118" t="s">
        <v>280</v>
      </c>
      <c r="C308" s="114">
        <v>16</v>
      </c>
      <c r="D308" s="115">
        <v>131.47710959999998</v>
      </c>
      <c r="E308" s="116">
        <v>-39.64581448234589</v>
      </c>
    </row>
    <row r="309" spans="1:5" ht="14.25">
      <c r="A309" s="117">
        <v>925</v>
      </c>
      <c r="B309" s="118" t="s">
        <v>281</v>
      </c>
      <c r="C309" s="114">
        <v>11</v>
      </c>
      <c r="D309" s="115">
        <v>311.9603129999997</v>
      </c>
      <c r="E309" s="116">
        <v>-82.38433176100622</v>
      </c>
    </row>
    <row r="310" spans="1:5" ht="14.25">
      <c r="A310" s="117">
        <v>927</v>
      </c>
      <c r="B310" s="118" t="s">
        <v>282</v>
      </c>
      <c r="C310" s="114">
        <v>1</v>
      </c>
      <c r="D310" s="115">
        <v>548.3203823999995</v>
      </c>
      <c r="E310" s="116">
        <v>-19.05745569925848</v>
      </c>
    </row>
    <row r="311" spans="1:5" ht="14.25">
      <c r="A311" s="117">
        <v>931</v>
      </c>
      <c r="B311" s="118" t="s">
        <v>283</v>
      </c>
      <c r="C311" s="114">
        <v>13</v>
      </c>
      <c r="D311" s="115">
        <v>329.0166413999998</v>
      </c>
      <c r="E311" s="116">
        <v>-48.903710619469</v>
      </c>
    </row>
    <row r="312" spans="1:5" ht="14.25">
      <c r="A312" s="117">
        <v>934</v>
      </c>
      <c r="B312" s="118" t="s">
        <v>284</v>
      </c>
      <c r="C312" s="114">
        <v>14</v>
      </c>
      <c r="D312" s="115">
        <v>93.73181279999999</v>
      </c>
      <c r="E312" s="116">
        <v>-30.411595621377977</v>
      </c>
    </row>
    <row r="313" spans="1:5" ht="14.25">
      <c r="A313" s="117">
        <v>935</v>
      </c>
      <c r="B313" s="118" t="s">
        <v>285</v>
      </c>
      <c r="C313" s="114">
        <v>8</v>
      </c>
      <c r="D313" s="115">
        <v>210.88334339999975</v>
      </c>
      <c r="E313" s="116">
        <v>-62.52371226831415</v>
      </c>
    </row>
    <row r="314" spans="1:5" ht="14.25">
      <c r="A314" s="117">
        <v>936</v>
      </c>
      <c r="B314" s="118" t="s">
        <v>286</v>
      </c>
      <c r="C314" s="114">
        <v>6</v>
      </c>
      <c r="D314" s="115">
        <v>343.7717903999997</v>
      </c>
      <c r="E314" s="116">
        <v>-48.405293838200336</v>
      </c>
    </row>
    <row r="315" spans="1:5" ht="14.25">
      <c r="A315" s="117">
        <v>941</v>
      </c>
      <c r="B315" s="118" t="s">
        <v>326</v>
      </c>
      <c r="C315" s="114">
        <v>21</v>
      </c>
      <c r="D315" s="115">
        <v>0</v>
      </c>
      <c r="E315" s="116">
        <v>0</v>
      </c>
    </row>
    <row r="316" spans="1:5" ht="14.25">
      <c r="A316" s="112">
        <v>946</v>
      </c>
      <c r="B316" s="113" t="s">
        <v>287</v>
      </c>
      <c r="C316" s="114">
        <v>15</v>
      </c>
      <c r="D316" s="115">
        <v>451.5096233999998</v>
      </c>
      <c r="E316" s="116">
        <v>-67.8612524981357</v>
      </c>
    </row>
    <row r="317" spans="1:5" ht="14.25">
      <c r="A317" s="112">
        <v>976</v>
      </c>
      <c r="B317" s="113" t="s">
        <v>288</v>
      </c>
      <c r="C317" s="114">
        <v>19</v>
      </c>
      <c r="D317" s="115">
        <v>132.36566159999998</v>
      </c>
      <c r="E317" s="116">
        <v>-30.678875804967802</v>
      </c>
    </row>
    <row r="318" spans="1:5" ht="14.25">
      <c r="A318" s="117">
        <v>977</v>
      </c>
      <c r="B318" s="118" t="s">
        <v>289</v>
      </c>
      <c r="C318" s="114">
        <v>17</v>
      </c>
      <c r="D318" s="115">
        <v>421.0210667999994</v>
      </c>
      <c r="E318" s="116">
        <v>-28.33098263888885</v>
      </c>
    </row>
    <row r="319" spans="1:5" ht="14.25">
      <c r="A319" s="117">
        <v>980</v>
      </c>
      <c r="B319" s="118" t="s">
        <v>290</v>
      </c>
      <c r="C319" s="114">
        <v>6</v>
      </c>
      <c r="D319" s="115">
        <v>881.5390181999996</v>
      </c>
      <c r="E319" s="116">
        <v>-27.537899999999993</v>
      </c>
    </row>
    <row r="320" spans="1:5" ht="14.25">
      <c r="A320" s="117">
        <v>981</v>
      </c>
      <c r="B320" s="118" t="s">
        <v>291</v>
      </c>
      <c r="C320" s="114">
        <v>5</v>
      </c>
      <c r="D320" s="115">
        <v>48.49659539999998</v>
      </c>
      <c r="E320" s="116">
        <v>-19.802487034035654</v>
      </c>
    </row>
    <row r="321" spans="1:5" ht="14.25">
      <c r="A321" s="117">
        <v>989</v>
      </c>
      <c r="B321" s="118" t="s">
        <v>292</v>
      </c>
      <c r="C321" s="114">
        <v>14</v>
      </c>
      <c r="D321" s="115">
        <v>202.40303820000003</v>
      </c>
      <c r="E321" s="116">
        <v>-33.0158714794432</v>
      </c>
    </row>
    <row r="322" spans="1:5" ht="15" thickBot="1">
      <c r="A322" s="122">
        <v>992</v>
      </c>
      <c r="B322" s="123" t="s">
        <v>293</v>
      </c>
      <c r="C322" s="124">
        <v>13</v>
      </c>
      <c r="D322" s="125">
        <v>1087.069455</v>
      </c>
      <c r="E322" s="126">
        <v>-55.02518207845699</v>
      </c>
    </row>
    <row r="323" spans="1:5" ht="15" thickTop="1">
      <c r="A323" s="117" t="s">
        <v>327</v>
      </c>
      <c r="D323" s="115">
        <f>SUM(D6:D322)</f>
        <v>257999.9999999998</v>
      </c>
      <c r="E323" s="116">
        <v>-47.51676473700477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Ändringar i skattegrunden och dess effekt på kommunernas skatteinkomster år 2016</dc:title>
  <dc:subject/>
  <dc:creator>Hakola Jukka</dc:creator>
  <cp:keywords/>
  <dc:description/>
  <cp:lastModifiedBy>Valkeinen Tuija</cp:lastModifiedBy>
  <cp:lastPrinted>2015-09-28T09:33:24Z</cp:lastPrinted>
  <dcterms:created xsi:type="dcterms:W3CDTF">2014-11-07T08:52:28Z</dcterms:created>
  <dcterms:modified xsi:type="dcterms:W3CDTF">2015-11-18T14:14:18Z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G94TWSLYV3F3-11829-6</vt:lpwstr>
  </property>
  <property fmtid="{D5CDD505-2E9C-101B-9397-08002B2CF9AE}" pid="3" name="_dlc_DocIdItemGuid">
    <vt:lpwstr>601a294f-fd02-4044-98a2-d44de108fe1d</vt:lpwstr>
  </property>
  <property fmtid="{D5CDD505-2E9C-101B-9397-08002B2CF9AE}" pid="4" name="_dlc_DocIdUrl">
    <vt:lpwstr>http://www.kommunerna.net/sv/sakkunnigtjanster/ekonomi/beskattning/andringar-i-skattegrunderna-2016/_layouts/DocIdRedir.aspx?ID=G94TWSLYV3F3-11829-6, G94TWSLYV3F3-11829-6</vt:lpwstr>
  </property>
  <property fmtid="{D5CDD505-2E9C-101B-9397-08002B2CF9AE}" pid="5" name="Theme">
    <vt:lpwstr/>
  </property>
  <property fmtid="{D5CDD505-2E9C-101B-9397-08002B2CF9AE}" pid="6" name="KN2LanguageTaxHTField0">
    <vt:lpwstr>Svenska|a7556f13-350d-4712-9a56-592c6fe49eb1</vt:lpwstr>
  </property>
  <property fmtid="{D5CDD505-2E9C-101B-9397-08002B2CF9AE}" pid="7" name="KN2Language">
    <vt:lpwstr>11;#Svenska|a7556f13-350d-4712-9a56-592c6fe49eb1</vt:lpwstr>
  </property>
  <property fmtid="{D5CDD505-2E9C-101B-9397-08002B2CF9AE}" pid="8" name="ExpertService">
    <vt:lpwstr>7;#Kommunalekonomi|f60f4e25-53fd-466c-b326-d92406949689</vt:lpwstr>
  </property>
  <property fmtid="{D5CDD505-2E9C-101B-9397-08002B2CF9AE}" pid="9" name="ExpertServiceTaxHTField0">
    <vt:lpwstr>Kommunalekonomi|f60f4e25-53fd-466c-b326-d92406949689</vt:lpwstr>
  </property>
  <property fmtid="{D5CDD505-2E9C-101B-9397-08002B2CF9AE}" pid="10" name="TaxCatchAll">
    <vt:lpwstr>7;#Kommunalekonomi|f60f4e25-53fd-466c-b326-d92406949689;#11;#Svenska|a7556f13-350d-4712-9a56-592c6fe49eb1</vt:lpwstr>
  </property>
  <property fmtid="{D5CDD505-2E9C-101B-9397-08002B2CF9AE}" pid="11" name="ThemeTaxHTField0">
    <vt:lpwstr/>
  </property>
  <property fmtid="{D5CDD505-2E9C-101B-9397-08002B2CF9AE}" pid="12" name="KN2Keywords">
    <vt:lpwstr/>
  </property>
  <property fmtid="{D5CDD505-2E9C-101B-9397-08002B2CF9AE}" pid="13" name="KN2Description">
    <vt:lpwstr>Enligt situationen den 28.9.2015; baserar sig på finansministeriets beräkningar</vt:lpwstr>
  </property>
  <property fmtid="{D5CDD505-2E9C-101B-9397-08002B2CF9AE}" pid="14" name="Municipality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2015-09-28T09:50:00Z</vt:lpwstr>
  </property>
</Properties>
</file>