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20736" windowHeight="11760" activeTab="0"/>
  </bookViews>
  <sheets>
    <sheet name="kalkylerad grund" sheetId="1" r:id="rId1"/>
    <sheet name="befolkning" sheetId="2" r:id="rId2"/>
  </sheets>
  <definedNames>
    <definedName name="_xlnm.Print_Area" localSheetId="1">'befolkning'!$A$1:$P$315</definedName>
    <definedName name="_xlnm.Print_Area" localSheetId="0">'kalkylerad grund'!$A$1:$S$316</definedName>
    <definedName name="_xlnm.Print_Titles" localSheetId="1">'befolkning'!$5:$9</definedName>
    <definedName name="_xlnm.Print_Titles" localSheetId="0">'kalkylerad grund'!$4:$10</definedName>
  </definedNames>
  <calcPr fullCalcOnLoad="1"/>
</workbook>
</file>

<file path=xl/sharedStrings.xml><?xml version="1.0" encoding="utf-8"?>
<sst xmlns="http://schemas.openxmlformats.org/spreadsheetml/2006/main" count="1937" uniqueCount="911">
  <si>
    <t xml:space="preserve"> </t>
  </si>
  <si>
    <t>Alajärvi</t>
  </si>
  <si>
    <t>Alavieska</t>
  </si>
  <si>
    <t>Alavus</t>
  </si>
  <si>
    <t>Asikkala</t>
  </si>
  <si>
    <t>Askola</t>
  </si>
  <si>
    <t>Aura</t>
  </si>
  <si>
    <t>Akaa</t>
  </si>
  <si>
    <t>Enonkoski</t>
  </si>
  <si>
    <t>Eura</t>
  </si>
  <si>
    <t>Evijärvi</t>
  </si>
  <si>
    <t>Forssa</t>
  </si>
  <si>
    <t>Haapajärvi</t>
  </si>
  <si>
    <t>Haapavesi</t>
  </si>
  <si>
    <t>Halsua</t>
  </si>
  <si>
    <t>Hankasalmi</t>
  </si>
  <si>
    <t>Harjavalta</t>
  </si>
  <si>
    <t>Hartola</t>
  </si>
  <si>
    <t>Hattula</t>
  </si>
  <si>
    <t>Hausjärvi</t>
  </si>
  <si>
    <t>Heinävesi</t>
  </si>
  <si>
    <t>Hirvensalmi</t>
  </si>
  <si>
    <t>Hollola</t>
  </si>
  <si>
    <t>Honkajoki</t>
  </si>
  <si>
    <t>Huittinen</t>
  </si>
  <si>
    <t>Humppila</t>
  </si>
  <si>
    <t>Hyrynsalmi</t>
  </si>
  <si>
    <t>Heinola</t>
  </si>
  <si>
    <t>Ii</t>
  </si>
  <si>
    <t>Iitti</t>
  </si>
  <si>
    <t>Ilmajoki</t>
  </si>
  <si>
    <t>Ilomantsi</t>
  </si>
  <si>
    <t>Imatra</t>
  </si>
  <si>
    <t>Jalasjärvi</t>
  </si>
  <si>
    <t>Janakkala</t>
  </si>
  <si>
    <t>Joensuu</t>
  </si>
  <si>
    <t>Joutsa</t>
  </si>
  <si>
    <t>Juankoski</t>
  </si>
  <si>
    <t>Juuka</t>
  </si>
  <si>
    <t>Juupajoki</t>
  </si>
  <si>
    <t>Juva</t>
  </si>
  <si>
    <t>Jyväskylä</t>
  </si>
  <si>
    <t>Jämijärvi</t>
  </si>
  <si>
    <t>Jämsä</t>
  </si>
  <si>
    <t>Kaavi</t>
  </si>
  <si>
    <t>Kalajoki</t>
  </si>
  <si>
    <t>Kangasala</t>
  </si>
  <si>
    <t>Kangasniemi</t>
  </si>
  <si>
    <t>Kankaanpää</t>
  </si>
  <si>
    <t>Kannonkoski</t>
  </si>
  <si>
    <t>Kannus</t>
  </si>
  <si>
    <t>Karstula</t>
  </si>
  <si>
    <t>Karvia</t>
  </si>
  <si>
    <t>Kauhajoki</t>
  </si>
  <si>
    <t>Kauhava</t>
  </si>
  <si>
    <t>Keitele</t>
  </si>
  <si>
    <t>Kemi</t>
  </si>
  <si>
    <t>Keminmaa</t>
  </si>
  <si>
    <t>Kempele</t>
  </si>
  <si>
    <t>Keuruu</t>
  </si>
  <si>
    <t>Kihniö</t>
  </si>
  <si>
    <t>Kinnula</t>
  </si>
  <si>
    <t>Kitee</t>
  </si>
  <si>
    <t>Kittilä</t>
  </si>
  <si>
    <t>Kiuruvesi</t>
  </si>
  <si>
    <t>Kivijärvi</t>
  </si>
  <si>
    <t>Kolari</t>
  </si>
  <si>
    <t>Konnevesi</t>
  </si>
  <si>
    <t>Kontiolahti</t>
  </si>
  <si>
    <t>Korsnäs</t>
  </si>
  <si>
    <t>Hämeenkoski</t>
  </si>
  <si>
    <t>Kotka</t>
  </si>
  <si>
    <t>Kouvola</t>
  </si>
  <si>
    <t>Kuhmo</t>
  </si>
  <si>
    <t>Kuhmoinen</t>
  </si>
  <si>
    <t>Kuopio</t>
  </si>
  <si>
    <t>Kuortane</t>
  </si>
  <si>
    <t>Kurikka</t>
  </si>
  <si>
    <t>Kuusamo</t>
  </si>
  <si>
    <t>Outokumpu</t>
  </si>
  <si>
    <t>Kyyjärvi</t>
  </si>
  <si>
    <t>Kärkölä</t>
  </si>
  <si>
    <t>Kärsämäki</t>
  </si>
  <si>
    <t>Kemijärvi</t>
  </si>
  <si>
    <t>Laitila</t>
  </si>
  <si>
    <t>Lapinlahti</t>
  </si>
  <si>
    <t>Lappajärvi</t>
  </si>
  <si>
    <t>Laukaa</t>
  </si>
  <si>
    <t>Lavia</t>
  </si>
  <si>
    <t>Lemi</t>
  </si>
  <si>
    <t>Lempäälä</t>
  </si>
  <si>
    <t>Leppävirta</t>
  </si>
  <si>
    <t>Lestijärvi</t>
  </si>
  <si>
    <t>Lieksa</t>
  </si>
  <si>
    <t>Liperi</t>
  </si>
  <si>
    <t>Loimaa</t>
  </si>
  <si>
    <t>Loppi</t>
  </si>
  <si>
    <t>Luhanka</t>
  </si>
  <si>
    <t>Lumijoki</t>
  </si>
  <si>
    <t>Luumäki</t>
  </si>
  <si>
    <t>Luvia</t>
  </si>
  <si>
    <t>Maaninka</t>
  </si>
  <si>
    <t>Marttila</t>
  </si>
  <si>
    <t>Masku</t>
  </si>
  <si>
    <t>Merijärvi</t>
  </si>
  <si>
    <t>Miehikkälä</t>
  </si>
  <si>
    <t>Muhos</t>
  </si>
  <si>
    <t>Multia</t>
  </si>
  <si>
    <t>Muonio</t>
  </si>
  <si>
    <t>Muurame</t>
  </si>
  <si>
    <t>Mynämäki</t>
  </si>
  <si>
    <t>Mäntsälä</t>
  </si>
  <si>
    <t>Mäntyharju</t>
  </si>
  <si>
    <t>Mänttä-Vilppula</t>
  </si>
  <si>
    <t>Nakkila</t>
  </si>
  <si>
    <t>Nastola</t>
  </si>
  <si>
    <t>Nivala</t>
  </si>
  <si>
    <t>Nokia</t>
  </si>
  <si>
    <t>Nurmes</t>
  </si>
  <si>
    <t>Nurmijärvi</t>
  </si>
  <si>
    <t>Orimattila</t>
  </si>
  <si>
    <t>Oripää</t>
  </si>
  <si>
    <t>Orivesi</t>
  </si>
  <si>
    <t>Oulainen</t>
  </si>
  <si>
    <t>Padasjoki</t>
  </si>
  <si>
    <t>Paltamo</t>
  </si>
  <si>
    <t>Parikkala</t>
  </si>
  <si>
    <t>Parkano</t>
  </si>
  <si>
    <t>Pelkosenniemi</t>
  </si>
  <si>
    <t>Perho</t>
  </si>
  <si>
    <t>Pertunmaa</t>
  </si>
  <si>
    <t>Petäjävesi</t>
  </si>
  <si>
    <t>Pieksämäki</t>
  </si>
  <si>
    <t>Pielavesi</t>
  </si>
  <si>
    <t>Pedersöre</t>
  </si>
  <si>
    <t>Pihtipudas</t>
  </si>
  <si>
    <t>Polvijärvi</t>
  </si>
  <si>
    <t>Posio</t>
  </si>
  <si>
    <t>Pudasjärvi</t>
  </si>
  <si>
    <t>Pukkila</t>
  </si>
  <si>
    <t>Punkalaidun</t>
  </si>
  <si>
    <t>Puolanka</t>
  </si>
  <si>
    <t>Puumala</t>
  </si>
  <si>
    <t>Pyhäjoki</t>
  </si>
  <si>
    <t>Pyhäjärvi</t>
  </si>
  <si>
    <t>Pyhäntä</t>
  </si>
  <si>
    <t>Pyhäranta</t>
  </si>
  <si>
    <t>Pälkäne</t>
  </si>
  <si>
    <t>Pöytyä</t>
  </si>
  <si>
    <t>Rantasalmi</t>
  </si>
  <si>
    <t>Ranua</t>
  </si>
  <si>
    <t>Rautalampi</t>
  </si>
  <si>
    <t>Rautavaara</t>
  </si>
  <si>
    <t>Rautjärvi</t>
  </si>
  <si>
    <t>Reisjärvi</t>
  </si>
  <si>
    <t>Riihimäki</t>
  </si>
  <si>
    <t>Ristijärvi</t>
  </si>
  <si>
    <t>Rovaniemi</t>
  </si>
  <si>
    <t>Ruokolahti</t>
  </si>
  <si>
    <t>Ruovesi</t>
  </si>
  <si>
    <t>Rusko</t>
  </si>
  <si>
    <t>Rääkkylä</t>
  </si>
  <si>
    <t>Saarijärvi</t>
  </si>
  <si>
    <t>Salla</t>
  </si>
  <si>
    <t>Salo</t>
  </si>
  <si>
    <t>Savitaipale</t>
  </si>
  <si>
    <t>Savukoski</t>
  </si>
  <si>
    <t>Seinäjoki</t>
  </si>
  <si>
    <t>Sievi</t>
  </si>
  <si>
    <t>Siikainen</t>
  </si>
  <si>
    <t>Siikajoki</t>
  </si>
  <si>
    <t>Siilinjärvi</t>
  </si>
  <si>
    <t>Simo</t>
  </si>
  <si>
    <t>Sodankylä</t>
  </si>
  <si>
    <t>Soini</t>
  </si>
  <si>
    <t>Somero</t>
  </si>
  <si>
    <t>Sonkajärvi</t>
  </si>
  <si>
    <t>Sotkamo</t>
  </si>
  <si>
    <t>Sulkava</t>
  </si>
  <si>
    <t>Suomussalmi</t>
  </si>
  <si>
    <t>Suonenjoki</t>
  </si>
  <si>
    <t>Sysmä</t>
  </si>
  <si>
    <t>Säkylä</t>
  </si>
  <si>
    <t>Vaala</t>
  </si>
  <si>
    <t>Sastamala</t>
  </si>
  <si>
    <t>Siikalatva</t>
  </si>
  <si>
    <t>Taipalsaari</t>
  </si>
  <si>
    <t>Taivalkoski</t>
  </si>
  <si>
    <t>Tammela</t>
  </si>
  <si>
    <t>Tarvasjoki</t>
  </si>
  <si>
    <t>Tervo</t>
  </si>
  <si>
    <t>Tervola</t>
  </si>
  <si>
    <t>Tohmajärvi</t>
  </si>
  <si>
    <t>Toholampi</t>
  </si>
  <si>
    <t>Toivakka</t>
  </si>
  <si>
    <t>Pello</t>
  </si>
  <si>
    <t>Tuusniemi</t>
  </si>
  <si>
    <t>Tyrnävä</t>
  </si>
  <si>
    <t>Urjala</t>
  </si>
  <si>
    <t>Utajärvi</t>
  </si>
  <si>
    <t>Utsjoki</t>
  </si>
  <si>
    <t>Uurainen</t>
  </si>
  <si>
    <t>Valkeakoski</t>
  </si>
  <si>
    <t>Valtimo</t>
  </si>
  <si>
    <t>Varkaus</t>
  </si>
  <si>
    <t>Vehmaa</t>
  </si>
  <si>
    <t>Vesanto</t>
  </si>
  <si>
    <t>Vesilahti</t>
  </si>
  <si>
    <t>Vieremä</t>
  </si>
  <si>
    <t>Viitasaari</t>
  </si>
  <si>
    <t>Vimpeli</t>
  </si>
  <si>
    <t>Virolahti</t>
  </si>
  <si>
    <t>Ylivieska</t>
  </si>
  <si>
    <t>Ylöjärvi</t>
  </si>
  <si>
    <t>Ypäjä</t>
  </si>
  <si>
    <t>Äänekoski</t>
  </si>
  <si>
    <t>&lt; 40,0</t>
  </si>
  <si>
    <t>&lt; 4,0</t>
  </si>
  <si>
    <t>Ruotsinkielinen</t>
  </si>
  <si>
    <t>Kieli-</t>
  </si>
  <si>
    <t>nimi</t>
  </si>
  <si>
    <t>suhde</t>
  </si>
  <si>
    <t xml:space="preserve">Alajärvi           </t>
  </si>
  <si>
    <t xml:space="preserve">Alavieska          </t>
  </si>
  <si>
    <t xml:space="preserve">Alavus             </t>
  </si>
  <si>
    <t xml:space="preserve">Asikkala           </t>
  </si>
  <si>
    <t xml:space="preserve">Askola             </t>
  </si>
  <si>
    <t xml:space="preserve">Aura               </t>
  </si>
  <si>
    <t xml:space="preserve">Enonkoski          </t>
  </si>
  <si>
    <t>Enontekis</t>
  </si>
  <si>
    <t>Esbo</t>
  </si>
  <si>
    <t xml:space="preserve">Eura               </t>
  </si>
  <si>
    <t>Euraåminne</t>
  </si>
  <si>
    <t xml:space="preserve">Evijärvi           </t>
  </si>
  <si>
    <t xml:space="preserve">Forssa             </t>
  </si>
  <si>
    <t xml:space="preserve">Haapajärvi         </t>
  </si>
  <si>
    <t xml:space="preserve">Haapavesi          </t>
  </si>
  <si>
    <t>Karlö</t>
  </si>
  <si>
    <t xml:space="preserve">Halsua             </t>
  </si>
  <si>
    <t>Fredrikshamn</t>
  </si>
  <si>
    <t xml:space="preserve">Hankasalmi         </t>
  </si>
  <si>
    <t>Hangö</t>
  </si>
  <si>
    <t xml:space="preserve">Harjavalta         </t>
  </si>
  <si>
    <t xml:space="preserve">Hartola            </t>
  </si>
  <si>
    <t xml:space="preserve">Hattula            </t>
  </si>
  <si>
    <t xml:space="preserve">Hausjärvi          </t>
  </si>
  <si>
    <t xml:space="preserve">Heinola            </t>
  </si>
  <si>
    <t xml:space="preserve">Heinävesi          </t>
  </si>
  <si>
    <t>Helsingfors</t>
  </si>
  <si>
    <t xml:space="preserve">Hirvensalmi        </t>
  </si>
  <si>
    <t xml:space="preserve">Hollola            </t>
  </si>
  <si>
    <t xml:space="preserve">Honkajoki          </t>
  </si>
  <si>
    <t xml:space="preserve">Huittinen          </t>
  </si>
  <si>
    <t xml:space="preserve">Humppila           </t>
  </si>
  <si>
    <t xml:space="preserve">Hyrynsalmi         </t>
  </si>
  <si>
    <t>Hyvinge</t>
  </si>
  <si>
    <t>Tavastkyro</t>
  </si>
  <si>
    <t>Tavastehus</t>
  </si>
  <si>
    <t xml:space="preserve">Ii                 </t>
  </si>
  <si>
    <t>Idensalmi</t>
  </si>
  <si>
    <t xml:space="preserve">Iitti              </t>
  </si>
  <si>
    <t>Ikalis</t>
  </si>
  <si>
    <t xml:space="preserve">Ilmajoki           </t>
  </si>
  <si>
    <t>Ilomants</t>
  </si>
  <si>
    <t xml:space="preserve">Imatra             </t>
  </si>
  <si>
    <t>Enare</t>
  </si>
  <si>
    <t>Ingå</t>
  </si>
  <si>
    <t>Storå</t>
  </si>
  <si>
    <t>Storkyro</t>
  </si>
  <si>
    <t xml:space="preserve">Jalasjärvi         </t>
  </si>
  <si>
    <t xml:space="preserve">Janakkala          </t>
  </si>
  <si>
    <t xml:space="preserve">Joensuu            </t>
  </si>
  <si>
    <t>Jockis</t>
  </si>
  <si>
    <t>Jorois</t>
  </si>
  <si>
    <t xml:space="preserve">Joutsa             </t>
  </si>
  <si>
    <t xml:space="preserve">Juankoski          </t>
  </si>
  <si>
    <t xml:space="preserve">Juuka              </t>
  </si>
  <si>
    <t xml:space="preserve">Juupajoki          </t>
  </si>
  <si>
    <t xml:space="preserve">Juva               </t>
  </si>
  <si>
    <t xml:space="preserve">Jyväskylä          </t>
  </si>
  <si>
    <t xml:space="preserve">Jämijärvi          </t>
  </si>
  <si>
    <t xml:space="preserve">Jämsä              </t>
  </si>
  <si>
    <t>Träskända</t>
  </si>
  <si>
    <t>S:t Karins</t>
  </si>
  <si>
    <t xml:space="preserve">Kaavi              </t>
  </si>
  <si>
    <t>Kajana</t>
  </si>
  <si>
    <t xml:space="preserve">Kalajoki           </t>
  </si>
  <si>
    <t xml:space="preserve">Kangasala          </t>
  </si>
  <si>
    <t xml:space="preserve">Kangasniemi        </t>
  </si>
  <si>
    <t xml:space="preserve">Kankaanpää         </t>
  </si>
  <si>
    <t xml:space="preserve">Kannonkoski        </t>
  </si>
  <si>
    <t xml:space="preserve">Kannus             </t>
  </si>
  <si>
    <t>Bötom</t>
  </si>
  <si>
    <t>Högfors</t>
  </si>
  <si>
    <t xml:space="preserve">Karstula           </t>
  </si>
  <si>
    <t xml:space="preserve">Karvia             </t>
  </si>
  <si>
    <t>Kaskö</t>
  </si>
  <si>
    <t xml:space="preserve">Kauhajoki          </t>
  </si>
  <si>
    <t xml:space="preserve">Kauhava            </t>
  </si>
  <si>
    <t>Grankulla</t>
  </si>
  <si>
    <t>Kaustby</t>
  </si>
  <si>
    <t xml:space="preserve">Keitele            </t>
  </si>
  <si>
    <t xml:space="preserve">Kemi               </t>
  </si>
  <si>
    <t xml:space="preserve">Kemijärvi          </t>
  </si>
  <si>
    <t xml:space="preserve">Keminmaa           </t>
  </si>
  <si>
    <t>Kimitoön</t>
  </si>
  <si>
    <t xml:space="preserve">Kempele            </t>
  </si>
  <si>
    <t>Kervo</t>
  </si>
  <si>
    <t xml:space="preserve">Keuruu             </t>
  </si>
  <si>
    <t xml:space="preserve">Kihniö             </t>
  </si>
  <si>
    <t xml:space="preserve">Kinnula            </t>
  </si>
  <si>
    <t>Kyrkslätt</t>
  </si>
  <si>
    <t xml:space="preserve">Kitee              </t>
  </si>
  <si>
    <t xml:space="preserve">Kittilä            </t>
  </si>
  <si>
    <t xml:space="preserve">Kiuruvesi          </t>
  </si>
  <si>
    <t xml:space="preserve">Kivijärvi          </t>
  </si>
  <si>
    <t>Kumo</t>
  </si>
  <si>
    <t>Karleby</t>
  </si>
  <si>
    <t xml:space="preserve">Kolari             </t>
  </si>
  <si>
    <t xml:space="preserve">Konnevesi          </t>
  </si>
  <si>
    <t xml:space="preserve">Kontiolahti        </t>
  </si>
  <si>
    <t xml:space="preserve">Korsnäs            </t>
  </si>
  <si>
    <t xml:space="preserve">Koski Tl           </t>
  </si>
  <si>
    <t xml:space="preserve">Kotka              </t>
  </si>
  <si>
    <t xml:space="preserve">Kouvola            </t>
  </si>
  <si>
    <t>Kristinestad</t>
  </si>
  <si>
    <t>Kronoby</t>
  </si>
  <si>
    <t xml:space="preserve">Kuhmo              </t>
  </si>
  <si>
    <t xml:space="preserve">Kuhmoinen          </t>
  </si>
  <si>
    <t xml:space="preserve">Kuopio             </t>
  </si>
  <si>
    <t xml:space="preserve">Kuortane           </t>
  </si>
  <si>
    <t xml:space="preserve">Kurikka            </t>
  </si>
  <si>
    <t>Gustavs</t>
  </si>
  <si>
    <t xml:space="preserve">Kuusamo            </t>
  </si>
  <si>
    <t xml:space="preserve">Kyyjärvi           </t>
  </si>
  <si>
    <t xml:space="preserve">Kärkölä            </t>
  </si>
  <si>
    <t xml:space="preserve">Kärsämäki          </t>
  </si>
  <si>
    <t>Kjulo</t>
  </si>
  <si>
    <t>Lahtis</t>
  </si>
  <si>
    <t>Laihela</t>
  </si>
  <si>
    <t xml:space="preserve">Laitila            </t>
  </si>
  <si>
    <t>Lappträsk</t>
  </si>
  <si>
    <t xml:space="preserve">Lapinlahti         </t>
  </si>
  <si>
    <t xml:space="preserve">Lappajärvi         </t>
  </si>
  <si>
    <t>Villmanstrand</t>
  </si>
  <si>
    <t>Lappo</t>
  </si>
  <si>
    <t xml:space="preserve">Laukaa             </t>
  </si>
  <si>
    <t xml:space="preserve">Lavia              </t>
  </si>
  <si>
    <t xml:space="preserve">Lemi               </t>
  </si>
  <si>
    <t xml:space="preserve">Lempäälä           </t>
  </si>
  <si>
    <t xml:space="preserve">Leppävirta         </t>
  </si>
  <si>
    <t xml:space="preserve">Lestijärvi         </t>
  </si>
  <si>
    <t xml:space="preserve">Lieksa             </t>
  </si>
  <si>
    <t>Lundo</t>
  </si>
  <si>
    <t>Limingo</t>
  </si>
  <si>
    <t xml:space="preserve">Liperi             </t>
  </si>
  <si>
    <t>Lojo</t>
  </si>
  <si>
    <t xml:space="preserve">Loimaa             </t>
  </si>
  <si>
    <t xml:space="preserve">Loppi              </t>
  </si>
  <si>
    <t>Lovisa</t>
  </si>
  <si>
    <t xml:space="preserve">Luhanka            </t>
  </si>
  <si>
    <t xml:space="preserve">Lumijoki           </t>
  </si>
  <si>
    <t>Larsmo</t>
  </si>
  <si>
    <t xml:space="preserve">Luumäki            </t>
  </si>
  <si>
    <t xml:space="preserve">Luvia              </t>
  </si>
  <si>
    <t>Malax</t>
  </si>
  <si>
    <t xml:space="preserve">Maaninka           </t>
  </si>
  <si>
    <t xml:space="preserve">Marttila           </t>
  </si>
  <si>
    <t xml:space="preserve">Masku              </t>
  </si>
  <si>
    <t xml:space="preserve">Merijärvi          </t>
  </si>
  <si>
    <t>Sastmola</t>
  </si>
  <si>
    <t xml:space="preserve">Miehikkälä         </t>
  </si>
  <si>
    <t>S:t Michel</t>
  </si>
  <si>
    <t xml:space="preserve">Muhos              </t>
  </si>
  <si>
    <t xml:space="preserve">Multia             </t>
  </si>
  <si>
    <t xml:space="preserve">Muonio             </t>
  </si>
  <si>
    <t>Korsholm</t>
  </si>
  <si>
    <t xml:space="preserve">Muurame            </t>
  </si>
  <si>
    <t xml:space="preserve">Mynämäki           </t>
  </si>
  <si>
    <t>Mörskom</t>
  </si>
  <si>
    <t xml:space="preserve">Mäntsälä           </t>
  </si>
  <si>
    <t xml:space="preserve">Mäntyharju         </t>
  </si>
  <si>
    <t>Nådendal</t>
  </si>
  <si>
    <t xml:space="preserve">Nakkila            </t>
  </si>
  <si>
    <t xml:space="preserve">Nastola            </t>
  </si>
  <si>
    <t xml:space="preserve">Nivala             </t>
  </si>
  <si>
    <t xml:space="preserve">Nokia              </t>
  </si>
  <si>
    <t>Nousis</t>
  </si>
  <si>
    <t xml:space="preserve">Nurmes             </t>
  </si>
  <si>
    <t xml:space="preserve">Nurmijärvi         </t>
  </si>
  <si>
    <t>Närpes</t>
  </si>
  <si>
    <t xml:space="preserve">Orimattila         </t>
  </si>
  <si>
    <t xml:space="preserve">Oripää             </t>
  </si>
  <si>
    <t xml:space="preserve">Orivesi            </t>
  </si>
  <si>
    <t xml:space="preserve">Oulainen           </t>
  </si>
  <si>
    <t>Uleåborg</t>
  </si>
  <si>
    <t xml:space="preserve">Outokumpu          </t>
  </si>
  <si>
    <t xml:space="preserve">Padasjoki          </t>
  </si>
  <si>
    <t>Pemar</t>
  </si>
  <si>
    <t xml:space="preserve">Paltamo            </t>
  </si>
  <si>
    <t xml:space="preserve">Parikkala          </t>
  </si>
  <si>
    <t xml:space="preserve">Parkano            </t>
  </si>
  <si>
    <t xml:space="preserve">Pelkosenniemi      </t>
  </si>
  <si>
    <t xml:space="preserve">Pello              </t>
  </si>
  <si>
    <t xml:space="preserve">Perho              </t>
  </si>
  <si>
    <t xml:space="preserve">Pertunmaa          </t>
  </si>
  <si>
    <t xml:space="preserve">Petäjävesi         </t>
  </si>
  <si>
    <t xml:space="preserve">Pieksämäki         </t>
  </si>
  <si>
    <t xml:space="preserve">Pielavesi          </t>
  </si>
  <si>
    <t>Jakobstad</t>
  </si>
  <si>
    <t xml:space="preserve">Pihtipudas         </t>
  </si>
  <si>
    <t>Birkala</t>
  </si>
  <si>
    <t xml:space="preserve">Polvijärvi         </t>
  </si>
  <si>
    <t>Påmark</t>
  </si>
  <si>
    <t>Björneborg</t>
  </si>
  <si>
    <t>Borgnäs</t>
  </si>
  <si>
    <t>Borgå</t>
  </si>
  <si>
    <t xml:space="preserve">Posio              </t>
  </si>
  <si>
    <t xml:space="preserve">Pudasjärvi         </t>
  </si>
  <si>
    <t xml:space="preserve">Pukkila            </t>
  </si>
  <si>
    <t xml:space="preserve">Punkalaidun        </t>
  </si>
  <si>
    <t xml:space="preserve">Puolanka           </t>
  </si>
  <si>
    <t xml:space="preserve">Puumala            </t>
  </si>
  <si>
    <t>Pyttis</t>
  </si>
  <si>
    <t xml:space="preserve">Pyhäjoki           </t>
  </si>
  <si>
    <t xml:space="preserve">Pyhäntä            </t>
  </si>
  <si>
    <t xml:space="preserve">Pyhäranta          </t>
  </si>
  <si>
    <t xml:space="preserve">Pälkäne            </t>
  </si>
  <si>
    <t xml:space="preserve">Pöytyä             </t>
  </si>
  <si>
    <t>Brahestad</t>
  </si>
  <si>
    <t>Raseborg</t>
  </si>
  <si>
    <t>Reso</t>
  </si>
  <si>
    <t xml:space="preserve">Rantasalmi         </t>
  </si>
  <si>
    <t xml:space="preserve">Ranua              </t>
  </si>
  <si>
    <t>Raumo</t>
  </si>
  <si>
    <t xml:space="preserve">Rautalampi         </t>
  </si>
  <si>
    <t xml:space="preserve">Rautavaara         </t>
  </si>
  <si>
    <t xml:space="preserve">Rautjärvi          </t>
  </si>
  <si>
    <t xml:space="preserve">Reisjärvi          </t>
  </si>
  <si>
    <t xml:space="preserve">Riihimäki          </t>
  </si>
  <si>
    <t xml:space="preserve">Ristijärvi         </t>
  </si>
  <si>
    <t xml:space="preserve">Rovaniemi          </t>
  </si>
  <si>
    <t xml:space="preserve">Ruokolahti         </t>
  </si>
  <si>
    <t xml:space="preserve">Ruovesi            </t>
  </si>
  <si>
    <t xml:space="preserve">Rusko              </t>
  </si>
  <si>
    <t xml:space="preserve">Rääkkylä           </t>
  </si>
  <si>
    <t xml:space="preserve">Saarijärvi         </t>
  </si>
  <si>
    <t xml:space="preserve">Salla              </t>
  </si>
  <si>
    <t xml:space="preserve">Salo               </t>
  </si>
  <si>
    <t>Sagu</t>
  </si>
  <si>
    <t xml:space="preserve">Savitaipale        </t>
  </si>
  <si>
    <t>Nyslott</t>
  </si>
  <si>
    <t xml:space="preserve">Savukoski          </t>
  </si>
  <si>
    <t xml:space="preserve">Seinäjoki          </t>
  </si>
  <si>
    <t xml:space="preserve">Sievi              </t>
  </si>
  <si>
    <t xml:space="preserve">Siikainen          </t>
  </si>
  <si>
    <t xml:space="preserve">Siikajoki          </t>
  </si>
  <si>
    <t xml:space="preserve">Siilinjärvi        </t>
  </si>
  <si>
    <t xml:space="preserve">Simo               </t>
  </si>
  <si>
    <t>Sibbo</t>
  </si>
  <si>
    <t>Sjundeå</t>
  </si>
  <si>
    <t xml:space="preserve">Sodankylä          </t>
  </si>
  <si>
    <t xml:space="preserve">Soini              </t>
  </si>
  <si>
    <t xml:space="preserve">Somero             </t>
  </si>
  <si>
    <t xml:space="preserve">Sonkajärvi         </t>
  </si>
  <si>
    <t xml:space="preserve">Sotkamo            </t>
  </si>
  <si>
    <t xml:space="preserve">Sulkava            </t>
  </si>
  <si>
    <t xml:space="preserve">Suomussalmi        </t>
  </si>
  <si>
    <t xml:space="preserve">Suonenjoki         </t>
  </si>
  <si>
    <t xml:space="preserve">Sysmä              </t>
  </si>
  <si>
    <t xml:space="preserve">Säkylä             </t>
  </si>
  <si>
    <t xml:space="preserve">Taipalsaari        </t>
  </si>
  <si>
    <t xml:space="preserve">Taivalkoski        </t>
  </si>
  <si>
    <t>Tövsala</t>
  </si>
  <si>
    <t xml:space="preserve">Tammela            </t>
  </si>
  <si>
    <t>Tammerfors</t>
  </si>
  <si>
    <t xml:space="preserve">Tarvasjoki         </t>
  </si>
  <si>
    <t xml:space="preserve">Tervo              </t>
  </si>
  <si>
    <t xml:space="preserve">Tervola            </t>
  </si>
  <si>
    <t>Östermark</t>
  </si>
  <si>
    <t xml:space="preserve">Tohmajärvi         </t>
  </si>
  <si>
    <t xml:space="preserve">Toholampi          </t>
  </si>
  <si>
    <t xml:space="preserve">Toivakka           </t>
  </si>
  <si>
    <t>Torneå</t>
  </si>
  <si>
    <t>Åbo</t>
  </si>
  <si>
    <t xml:space="preserve">Tuusniemi          </t>
  </si>
  <si>
    <t>Tusby</t>
  </si>
  <si>
    <t xml:space="preserve">Tyrnävä            </t>
  </si>
  <si>
    <t>Ulvsby</t>
  </si>
  <si>
    <t xml:space="preserve">Urjala             </t>
  </si>
  <si>
    <t xml:space="preserve">Utajärvi           </t>
  </si>
  <si>
    <t xml:space="preserve">Utsjoki            </t>
  </si>
  <si>
    <t xml:space="preserve">Uurainen           </t>
  </si>
  <si>
    <t>Nykarleby</t>
  </si>
  <si>
    <t>Nystad</t>
  </si>
  <si>
    <t xml:space="preserve">Vaala              </t>
  </si>
  <si>
    <t>Vasa</t>
  </si>
  <si>
    <t xml:space="preserve">Valkeakoski        </t>
  </si>
  <si>
    <t xml:space="preserve">Valtimo            </t>
  </si>
  <si>
    <t>Vanda</t>
  </si>
  <si>
    <t xml:space="preserve">Varkaus            </t>
  </si>
  <si>
    <t xml:space="preserve">Vehmaa             </t>
  </si>
  <si>
    <t xml:space="preserve">Vesanto            </t>
  </si>
  <si>
    <t xml:space="preserve">Vesilahti          </t>
  </si>
  <si>
    <t>Vetil</t>
  </si>
  <si>
    <t xml:space="preserve">Vieremä            </t>
  </si>
  <si>
    <t>Vichtis</t>
  </si>
  <si>
    <t xml:space="preserve">Viitasaari         </t>
  </si>
  <si>
    <t xml:space="preserve">Vimpeli            </t>
  </si>
  <si>
    <t xml:space="preserve">Virolahti          </t>
  </si>
  <si>
    <t>Virdois</t>
  </si>
  <si>
    <t>Vörå</t>
  </si>
  <si>
    <t>Övertorneå</t>
  </si>
  <si>
    <t xml:space="preserve">Ylivieska          </t>
  </si>
  <si>
    <t xml:space="preserve">Ylöjärvi           </t>
  </si>
  <si>
    <t xml:space="preserve">Ypäjä              </t>
  </si>
  <si>
    <t>Etseri</t>
  </si>
  <si>
    <t xml:space="preserve">Äänekoski          </t>
  </si>
  <si>
    <t>Pargas</t>
  </si>
  <si>
    <t>2012/13</t>
  </si>
  <si>
    <t>Maa-</t>
  </si>
  <si>
    <t>kunta-</t>
  </si>
  <si>
    <t>2013-22</t>
  </si>
  <si>
    <t>14</t>
  </si>
  <si>
    <t>17</t>
  </si>
  <si>
    <t>07</t>
  </si>
  <si>
    <t>01</t>
  </si>
  <si>
    <t>02</t>
  </si>
  <si>
    <t>06</t>
  </si>
  <si>
    <t>10</t>
  </si>
  <si>
    <t>19</t>
  </si>
  <si>
    <t>04</t>
  </si>
  <si>
    <t>05</t>
  </si>
  <si>
    <t>16</t>
  </si>
  <si>
    <t>08</t>
  </si>
  <si>
    <t>13</t>
  </si>
  <si>
    <t>18</t>
  </si>
  <si>
    <t>11</t>
  </si>
  <si>
    <t>12</t>
  </si>
  <si>
    <t>15</t>
  </si>
  <si>
    <t>09</t>
  </si>
  <si>
    <t>%</t>
  </si>
  <si>
    <t>020</t>
  </si>
  <si>
    <t>005</t>
  </si>
  <si>
    <t>009</t>
  </si>
  <si>
    <t>010</t>
  </si>
  <si>
    <t>016</t>
  </si>
  <si>
    <t>018</t>
  </si>
  <si>
    <t>019</t>
  </si>
  <si>
    <t>046</t>
  </si>
  <si>
    <t>047</t>
  </si>
  <si>
    <t>049</t>
  </si>
  <si>
    <t>050</t>
  </si>
  <si>
    <t>051</t>
  </si>
  <si>
    <t>052</t>
  </si>
  <si>
    <t>061</t>
  </si>
  <si>
    <t>069</t>
  </si>
  <si>
    <t>071</t>
  </si>
  <si>
    <t>072</t>
  </si>
  <si>
    <t>074</t>
  </si>
  <si>
    <t>075</t>
  </si>
  <si>
    <t>077</t>
  </si>
  <si>
    <t>078</t>
  </si>
  <si>
    <t>079</t>
  </si>
  <si>
    <t>081</t>
  </si>
  <si>
    <t>082</t>
  </si>
  <si>
    <t>086</t>
  </si>
  <si>
    <t>111</t>
  </si>
  <si>
    <t>090</t>
  </si>
  <si>
    <t>091</t>
  </si>
  <si>
    <t>097</t>
  </si>
  <si>
    <t>098</t>
  </si>
  <si>
    <t>099</t>
  </si>
  <si>
    <t>102</t>
  </si>
  <si>
    <t>103</t>
  </si>
  <si>
    <t>105</t>
  </si>
  <si>
    <t>106</t>
  </si>
  <si>
    <t>283</t>
  </si>
  <si>
    <t>108</t>
  </si>
  <si>
    <t>109</t>
  </si>
  <si>
    <t>139</t>
  </si>
  <si>
    <t>140</t>
  </si>
  <si>
    <t>142</t>
  </si>
  <si>
    <t>143</t>
  </si>
  <si>
    <t>145</t>
  </si>
  <si>
    <t>146</t>
  </si>
  <si>
    <t>153</t>
  </si>
  <si>
    <t>148</t>
  </si>
  <si>
    <t>149</t>
  </si>
  <si>
    <t>151</t>
  </si>
  <si>
    <t>152</t>
  </si>
  <si>
    <t>164</t>
  </si>
  <si>
    <t>165</t>
  </si>
  <si>
    <t>167</t>
  </si>
  <si>
    <t>169</t>
  </si>
  <si>
    <t>171</t>
  </si>
  <si>
    <t>172</t>
  </si>
  <si>
    <t>174</t>
  </si>
  <si>
    <t>176</t>
  </si>
  <si>
    <t>177</t>
  </si>
  <si>
    <t>178</t>
  </si>
  <si>
    <t>179</t>
  </si>
  <si>
    <t>181</t>
  </si>
  <si>
    <t>182</t>
  </si>
  <si>
    <t>186</t>
  </si>
  <si>
    <t>202</t>
  </si>
  <si>
    <t>204</t>
  </si>
  <si>
    <t>205</t>
  </si>
  <si>
    <t>208</t>
  </si>
  <si>
    <t>211</t>
  </si>
  <si>
    <t>213</t>
  </si>
  <si>
    <t>214</t>
  </si>
  <si>
    <t>216</t>
  </si>
  <si>
    <t>217</t>
  </si>
  <si>
    <t>218</t>
  </si>
  <si>
    <t>224</t>
  </si>
  <si>
    <t>226</t>
  </si>
  <si>
    <t>230</t>
  </si>
  <si>
    <t>231</t>
  </si>
  <si>
    <t>232</t>
  </si>
  <si>
    <t>233</t>
  </si>
  <si>
    <t>235</t>
  </si>
  <si>
    <t>236</t>
  </si>
  <si>
    <t>239</t>
  </si>
  <si>
    <t>240</t>
  </si>
  <si>
    <t>320</t>
  </si>
  <si>
    <t>241</t>
  </si>
  <si>
    <t>322</t>
  </si>
  <si>
    <t>244</t>
  </si>
  <si>
    <t>245</t>
  </si>
  <si>
    <t>249</t>
  </si>
  <si>
    <t>250</t>
  </si>
  <si>
    <t>256</t>
  </si>
  <si>
    <t>257</t>
  </si>
  <si>
    <t>260</t>
  </si>
  <si>
    <t>261</t>
  </si>
  <si>
    <t>263</t>
  </si>
  <si>
    <t>265</t>
  </si>
  <si>
    <t>271</t>
  </si>
  <si>
    <t>272</t>
  </si>
  <si>
    <t>273</t>
  </si>
  <si>
    <t>275</t>
  </si>
  <si>
    <t>276</t>
  </si>
  <si>
    <t>280</t>
  </si>
  <si>
    <t>284</t>
  </si>
  <si>
    <t>285</t>
  </si>
  <si>
    <t>286</t>
  </si>
  <si>
    <t>287</t>
  </si>
  <si>
    <t>288</t>
  </si>
  <si>
    <t>290</t>
  </si>
  <si>
    <t>291</t>
  </si>
  <si>
    <t>297</t>
  </si>
  <si>
    <t>300</t>
  </si>
  <si>
    <t>301</t>
  </si>
  <si>
    <t>304</t>
  </si>
  <si>
    <t>305</t>
  </si>
  <si>
    <t>312</t>
  </si>
  <si>
    <t>316</t>
  </si>
  <si>
    <t>317</t>
  </si>
  <si>
    <t>319</t>
  </si>
  <si>
    <t>398</t>
  </si>
  <si>
    <t>399</t>
  </si>
  <si>
    <t>400</t>
  </si>
  <si>
    <t>407</t>
  </si>
  <si>
    <t>402</t>
  </si>
  <si>
    <t>403</t>
  </si>
  <si>
    <t>405</t>
  </si>
  <si>
    <t>408</t>
  </si>
  <si>
    <t>410</t>
  </si>
  <si>
    <t>413</t>
  </si>
  <si>
    <t>416</t>
  </si>
  <si>
    <t>418</t>
  </si>
  <si>
    <t>420</t>
  </si>
  <si>
    <t>421</t>
  </si>
  <si>
    <t>422</t>
  </si>
  <si>
    <t>423</t>
  </si>
  <si>
    <t>425</t>
  </si>
  <si>
    <t>426</t>
  </si>
  <si>
    <t>444</t>
  </si>
  <si>
    <t>430</t>
  </si>
  <si>
    <t>433</t>
  </si>
  <si>
    <t>434</t>
  </si>
  <si>
    <t>435</t>
  </si>
  <si>
    <t>436</t>
  </si>
  <si>
    <t>440</t>
  </si>
  <si>
    <t>441</t>
  </si>
  <si>
    <t>442</t>
  </si>
  <si>
    <t>475</t>
  </si>
  <si>
    <t>476</t>
  </si>
  <si>
    <t>480</t>
  </si>
  <si>
    <t>481</t>
  </si>
  <si>
    <t>483</t>
  </si>
  <si>
    <t>484</t>
  </si>
  <si>
    <t>489</t>
  </si>
  <si>
    <t>491</t>
  </si>
  <si>
    <t>494</t>
  </si>
  <si>
    <t>495</t>
  </si>
  <si>
    <t>498</t>
  </si>
  <si>
    <t>499</t>
  </si>
  <si>
    <t>500</t>
  </si>
  <si>
    <t>503</t>
  </si>
  <si>
    <t>504</t>
  </si>
  <si>
    <t>505</t>
  </si>
  <si>
    <t xml:space="preserve">Mänttä-Vilppula             </t>
  </si>
  <si>
    <t>508</t>
  </si>
  <si>
    <t>507</t>
  </si>
  <si>
    <t>529</t>
  </si>
  <si>
    <t>531</t>
  </si>
  <si>
    <t>532</t>
  </si>
  <si>
    <t>535</t>
  </si>
  <si>
    <t>536</t>
  </si>
  <si>
    <t>538</t>
  </si>
  <si>
    <t>541</t>
  </si>
  <si>
    <t>543</t>
  </si>
  <si>
    <t>545</t>
  </si>
  <si>
    <t>560</t>
  </si>
  <si>
    <t>561</t>
  </si>
  <si>
    <t>562</t>
  </si>
  <si>
    <t>563</t>
  </si>
  <si>
    <t>564</t>
  </si>
  <si>
    <t>309</t>
  </si>
  <si>
    <t>576</t>
  </si>
  <si>
    <t>577</t>
  </si>
  <si>
    <t>578</t>
  </si>
  <si>
    <t>445</t>
  </si>
  <si>
    <t>580</t>
  </si>
  <si>
    <t>581</t>
  </si>
  <si>
    <t>599</t>
  </si>
  <si>
    <t>583</t>
  </si>
  <si>
    <t>854</t>
  </si>
  <si>
    <t>584</t>
  </si>
  <si>
    <t>588</t>
  </si>
  <si>
    <t>592</t>
  </si>
  <si>
    <t>593</t>
  </si>
  <si>
    <t>595</t>
  </si>
  <si>
    <t>598</t>
  </si>
  <si>
    <t>601</t>
  </si>
  <si>
    <t>604</t>
  </si>
  <si>
    <t>607</t>
  </si>
  <si>
    <t>608</t>
  </si>
  <si>
    <t>609</t>
  </si>
  <si>
    <t>611</t>
  </si>
  <si>
    <t>638</t>
  </si>
  <si>
    <t>614</t>
  </si>
  <si>
    <t>615</t>
  </si>
  <si>
    <t>616</t>
  </si>
  <si>
    <t>619</t>
  </si>
  <si>
    <t>620</t>
  </si>
  <si>
    <t>623</t>
  </si>
  <si>
    <t>624</t>
  </si>
  <si>
    <t>625</t>
  </si>
  <si>
    <t>626</t>
  </si>
  <si>
    <t>630</t>
  </si>
  <si>
    <t>631</t>
  </si>
  <si>
    <t>635</t>
  </si>
  <si>
    <t>636</t>
  </si>
  <si>
    <t>678</t>
  </si>
  <si>
    <t>710</t>
  </si>
  <si>
    <t>680</t>
  </si>
  <si>
    <t>681</t>
  </si>
  <si>
    <t>683</t>
  </si>
  <si>
    <t>684</t>
  </si>
  <si>
    <t>686</t>
  </si>
  <si>
    <t>687</t>
  </si>
  <si>
    <t>689</t>
  </si>
  <si>
    <t>691</t>
  </si>
  <si>
    <t>694</t>
  </si>
  <si>
    <t>697</t>
  </si>
  <si>
    <t>698</t>
  </si>
  <si>
    <t>700</t>
  </si>
  <si>
    <t>702</t>
  </si>
  <si>
    <t>704</t>
  </si>
  <si>
    <t>707</t>
  </si>
  <si>
    <t>729</t>
  </si>
  <si>
    <t>732</t>
  </si>
  <si>
    <t>734</t>
  </si>
  <si>
    <t>790</t>
  </si>
  <si>
    <t>738</t>
  </si>
  <si>
    <t>739</t>
  </si>
  <si>
    <t>740</t>
  </si>
  <si>
    <t>742</t>
  </si>
  <si>
    <t>743</t>
  </si>
  <si>
    <t>746</t>
  </si>
  <si>
    <t>747</t>
  </si>
  <si>
    <t>748</t>
  </si>
  <si>
    <t>791</t>
  </si>
  <si>
    <t>749</t>
  </si>
  <si>
    <t>751</t>
  </si>
  <si>
    <t>753</t>
  </si>
  <si>
    <t>755</t>
  </si>
  <si>
    <t>758</t>
  </si>
  <si>
    <t>759</t>
  </si>
  <si>
    <t>761</t>
  </si>
  <si>
    <t>762</t>
  </si>
  <si>
    <t>765</t>
  </si>
  <si>
    <t>768</t>
  </si>
  <si>
    <t>777</t>
  </si>
  <si>
    <t>778</t>
  </si>
  <si>
    <t>781</t>
  </si>
  <si>
    <t>783</t>
  </si>
  <si>
    <t>831</t>
  </si>
  <si>
    <t>832</t>
  </si>
  <si>
    <t>833</t>
  </si>
  <si>
    <t>834</t>
  </si>
  <si>
    <t>837</t>
  </si>
  <si>
    <t>838</t>
  </si>
  <si>
    <t>844</t>
  </si>
  <si>
    <t>845</t>
  </si>
  <si>
    <t>846</t>
  </si>
  <si>
    <t>848</t>
  </si>
  <si>
    <t>849</t>
  </si>
  <si>
    <t>850</t>
  </si>
  <si>
    <t>851</t>
  </si>
  <si>
    <t>853</t>
  </si>
  <si>
    <t>857</t>
  </si>
  <si>
    <t>858</t>
  </si>
  <si>
    <t>859</t>
  </si>
  <si>
    <t>886</t>
  </si>
  <si>
    <t>887</t>
  </si>
  <si>
    <t>889</t>
  </si>
  <si>
    <t>890</t>
  </si>
  <si>
    <t>892</t>
  </si>
  <si>
    <t>893</t>
  </si>
  <si>
    <t>895</t>
  </si>
  <si>
    <t>785</t>
  </si>
  <si>
    <t>905</t>
  </si>
  <si>
    <t>908</t>
  </si>
  <si>
    <t>911</t>
  </si>
  <si>
    <t>092</t>
  </si>
  <si>
    <t>915</t>
  </si>
  <si>
    <t>918</t>
  </si>
  <si>
    <t>921</t>
  </si>
  <si>
    <t>922</t>
  </si>
  <si>
    <t>924</t>
  </si>
  <si>
    <t>925</t>
  </si>
  <si>
    <t>927</t>
  </si>
  <si>
    <t>931</t>
  </si>
  <si>
    <t>934</t>
  </si>
  <si>
    <t>935</t>
  </si>
  <si>
    <t>936</t>
  </si>
  <si>
    <t>946</t>
  </si>
  <si>
    <t>976</t>
  </si>
  <si>
    <t>977</t>
  </si>
  <si>
    <t>980</t>
  </si>
  <si>
    <t>981</t>
  </si>
  <si>
    <t>989</t>
  </si>
  <si>
    <t>992</t>
  </si>
  <si>
    <t>Kommun</t>
  </si>
  <si>
    <t>Invånar-</t>
  </si>
  <si>
    <t>Befolkn.-</t>
  </si>
  <si>
    <t>Förskoleundervisning och grundläggande utbildning, euro:</t>
  </si>
  <si>
    <t>Bibliotek, euro:</t>
  </si>
  <si>
    <t>Allmänt</t>
  </si>
  <si>
    <t>Grund-</t>
  </si>
  <si>
    <t>Förskola och</t>
  </si>
  <si>
    <t>antal</t>
  </si>
  <si>
    <t>täthet</t>
  </si>
  <si>
    <t>Grunddel</t>
  </si>
  <si>
    <t>Förhöjningar</t>
  </si>
  <si>
    <t>Sammanlagt</t>
  </si>
  <si>
    <t>Förhöjn.</t>
  </si>
  <si>
    <t>kultur-</t>
  </si>
  <si>
    <t>undervisn.</t>
  </si>
  <si>
    <t>grundl. utb.</t>
  </si>
  <si>
    <t>inv./km2</t>
  </si>
  <si>
    <t>13-15-</t>
  </si>
  <si>
    <t>Två-</t>
  </si>
  <si>
    <t>Skär-</t>
  </si>
  <si>
    <t>Svensk-</t>
  </si>
  <si>
    <t>Invånare</t>
  </si>
  <si>
    <t>del</t>
  </si>
  <si>
    <t>p.g.a.</t>
  </si>
  <si>
    <t>väsende</t>
  </si>
  <si>
    <t>i konst</t>
  </si>
  <si>
    <t>och kultur-</t>
  </si>
  <si>
    <t>åringar</t>
  </si>
  <si>
    <t>språkig-</t>
  </si>
  <si>
    <t>gård</t>
  </si>
  <si>
    <t>språkiga</t>
  </si>
  <si>
    <t>med</t>
  </si>
  <si>
    <t>befolkn.-</t>
  </si>
  <si>
    <t>euro</t>
  </si>
  <si>
    <t>väsendet</t>
  </si>
  <si>
    <t>het</t>
  </si>
  <si>
    <t>främmande</t>
  </si>
  <si>
    <t>täthet och</t>
  </si>
  <si>
    <t>sammanlagt</t>
  </si>
  <si>
    <t>språk</t>
  </si>
  <si>
    <t>skärgård</t>
  </si>
  <si>
    <t>knr</t>
  </si>
  <si>
    <t>Kalkylerade kostnader för förskola och grundläggande utbildning samt kulturväsendet 2014</t>
  </si>
  <si>
    <t>Källa: FM/Kommunförbundet 10.12.2013</t>
  </si>
  <si>
    <t>Tavstehus</t>
  </si>
  <si>
    <t>Koski Åbo l.</t>
  </si>
  <si>
    <t>Befolkning 31.12.2012</t>
  </si>
  <si>
    <t>Källa: Statistikcentralen</t>
  </si>
  <si>
    <t>2014 års kommunindelning</t>
  </si>
  <si>
    <t>därav:</t>
  </si>
  <si>
    <t>6-15 år.</t>
  </si>
  <si>
    <t>6  år.</t>
  </si>
  <si>
    <t>7-12 år.</t>
  </si>
  <si>
    <t>13-15 år.</t>
  </si>
  <si>
    <t>av 6-15-åringarna</t>
  </si>
  <si>
    <t>svensk-</t>
  </si>
  <si>
    <t>främm.</t>
  </si>
  <si>
    <t>Åldersstruktur, %</t>
  </si>
  <si>
    <t xml:space="preserve"> 13-16 år.</t>
  </si>
  <si>
    <t>av 6-15-åring.</t>
  </si>
  <si>
    <t>Alla kommuner</t>
  </si>
  <si>
    <t>Samman-</t>
  </si>
  <si>
    <t>lagt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</si>
</sst>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\.m\.yyyy;@"/>
    <numFmt numFmtId="165" formatCode="#,##0.00000"/>
    <numFmt numFmtId="166" formatCode="0.0\ %"/>
    <numFmt numFmtId="167" formatCode="0.0000"/>
    <numFmt numFmtId="168" formatCode="0.0"/>
    <numFmt numFmtId="169" formatCode="0.000"/>
    <numFmt numFmtId="170" formatCode="General_)"/>
    <numFmt numFmtId="171" formatCode="#,##0.0"/>
    <numFmt numFmtId="172" formatCode="0;0;"/>
    <numFmt numFmtId="173" formatCode="#,##0.0000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4"/>
      <color indexed="62"/>
      <name val="Arial"/>
      <family val="2"/>
    </font>
    <font>
      <sz val="11"/>
      <name val="Arial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i/>
      <sz val="10"/>
      <name val="Arial Narrow"/>
      <family val="2"/>
    </font>
    <font>
      <sz val="8"/>
      <color indexed="8"/>
      <name val="Arial"/>
      <family val="2"/>
    </font>
    <font>
      <b/>
      <sz val="11"/>
      <name val="Arial"/>
      <family val="2"/>
    </font>
    <font>
      <sz val="10"/>
      <color indexed="62"/>
      <name val="Arial Narrow"/>
      <family val="2"/>
    </font>
    <font>
      <sz val="9"/>
      <color indexed="8"/>
      <name val="Arial"/>
      <family val="2"/>
    </font>
    <font>
      <sz val="10"/>
      <color indexed="12"/>
      <name val="Arial Narrow"/>
      <family val="2"/>
    </font>
    <font>
      <b/>
      <sz val="10"/>
      <name val="Arial"/>
      <family val="2"/>
    </font>
    <font>
      <sz val="10"/>
      <color indexed="55"/>
      <name val="Arial"/>
      <family val="2"/>
    </font>
    <font>
      <sz val="9"/>
      <name val="Arial"/>
      <family val="2"/>
    </font>
    <font>
      <sz val="10"/>
      <name val="Helv"/>
      <family val="0"/>
    </font>
    <font>
      <b/>
      <sz val="8"/>
      <color indexed="8"/>
      <name val="Arial"/>
      <family val="2"/>
    </font>
    <font>
      <sz val="14"/>
      <name val="Arial"/>
      <family val="2"/>
    </font>
    <font>
      <b/>
      <sz val="10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60"/>
      <name val="Arial Narrow"/>
      <family val="2"/>
    </font>
    <font>
      <b/>
      <sz val="10"/>
      <color indexed="12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Verdana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0"/>
      <color rgb="FF0000FF"/>
      <name val="Arial Narrow"/>
      <family val="2"/>
    </font>
    <font>
      <sz val="10"/>
      <color theme="1"/>
      <name val="Arial Narrow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0"/>
      <color theme="9" tint="-0.4999699890613556"/>
      <name val="Arial Narrow"/>
      <family val="2"/>
    </font>
    <font>
      <sz val="9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FF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DDEF3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0" fillId="26" borderId="1" applyNumberFormat="0" applyFont="0" applyAlignment="0" applyProtection="0"/>
    <xf numFmtId="0" fontId="44" fillId="27" borderId="0" applyNumberFormat="0" applyBorder="0" applyAlignment="0" applyProtection="0"/>
    <xf numFmtId="0" fontId="45" fillId="28" borderId="0" applyNumberFormat="0" applyBorder="0" applyAlignment="0" applyProtection="0"/>
    <xf numFmtId="0" fontId="46" fillId="29" borderId="2" applyNumberFormat="0" applyAlignment="0" applyProtection="0"/>
    <xf numFmtId="0" fontId="47" fillId="0" borderId="3" applyNumberFormat="0" applyFill="0" applyAlignment="0" applyProtection="0"/>
    <xf numFmtId="0" fontId="48" fillId="30" borderId="0" applyNumberFormat="0" applyBorder="0" applyAlignment="0" applyProtection="0"/>
    <xf numFmtId="0" fontId="2" fillId="0" borderId="0">
      <alignment/>
      <protection/>
    </xf>
    <xf numFmtId="0" fontId="49" fillId="0" borderId="0">
      <alignment/>
      <protection/>
    </xf>
    <xf numFmtId="0" fontId="18" fillId="0" borderId="0">
      <alignment/>
      <protection/>
    </xf>
    <xf numFmtId="0" fontId="50" fillId="0" borderId="0" applyNumberFormat="0" applyFill="0" applyBorder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56" fillId="31" borderId="2" applyNumberFormat="0" applyAlignment="0" applyProtection="0"/>
    <xf numFmtId="0" fontId="57" fillId="32" borderId="8" applyNumberFormat="0" applyAlignment="0" applyProtection="0"/>
    <xf numFmtId="0" fontId="58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0" applyNumberFormat="0" applyFill="0" applyBorder="0" applyAlignment="0" applyProtection="0"/>
  </cellStyleXfs>
  <cellXfs count="124"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4" fillId="0" borderId="0" xfId="45" applyFont="1">
      <alignment/>
      <protection/>
    </xf>
    <xf numFmtId="3" fontId="2" fillId="0" borderId="0" xfId="45" applyNumberFormat="1">
      <alignment/>
      <protection/>
    </xf>
    <xf numFmtId="0" fontId="60" fillId="0" borderId="0" xfId="45" applyFont="1" applyAlignment="1" applyProtection="1">
      <alignment horizontal="left"/>
      <protection/>
    </xf>
    <xf numFmtId="0" fontId="5" fillId="0" borderId="0" xfId="45" applyFont="1">
      <alignment/>
      <protection/>
    </xf>
    <xf numFmtId="0" fontId="5" fillId="0" borderId="0" xfId="45" applyFont="1" applyFill="1" applyBorder="1" applyAlignment="1" applyProtection="1">
      <alignment horizontal="center"/>
      <protection/>
    </xf>
    <xf numFmtId="37" fontId="5" fillId="0" borderId="0" xfId="45" applyNumberFormat="1" applyFont="1" applyFill="1" applyBorder="1" applyAlignment="1" applyProtection="1">
      <alignment horizontal="center"/>
      <protection/>
    </xf>
    <xf numFmtId="4" fontId="5" fillId="0" borderId="0" xfId="45" applyNumberFormat="1" applyFont="1" applyFill="1" applyBorder="1" applyAlignment="1">
      <alignment horizontal="center"/>
      <protection/>
    </xf>
    <xf numFmtId="3" fontId="5" fillId="0" borderId="0" xfId="45" applyNumberFormat="1" applyFont="1">
      <alignment/>
      <protection/>
    </xf>
    <xf numFmtId="3" fontId="60" fillId="0" borderId="0" xfId="45" applyNumberFormat="1" applyFont="1" applyBorder="1">
      <alignment/>
      <protection/>
    </xf>
    <xf numFmtId="37" fontId="5" fillId="0" borderId="0" xfId="45" applyNumberFormat="1" applyFont="1" applyProtection="1">
      <alignment/>
      <protection/>
    </xf>
    <xf numFmtId="37" fontId="9" fillId="0" borderId="0" xfId="45" applyNumberFormat="1" applyFont="1">
      <alignment/>
      <protection/>
    </xf>
    <xf numFmtId="168" fontId="6" fillId="0" borderId="0" xfId="45" applyNumberFormat="1" applyFont="1" applyAlignment="1" applyProtection="1">
      <alignment horizontal="right"/>
      <protection/>
    </xf>
    <xf numFmtId="3" fontId="5" fillId="0" borderId="0" xfId="45" applyNumberFormat="1" applyFont="1" applyAlignment="1" applyProtection="1">
      <alignment/>
      <protection/>
    </xf>
    <xf numFmtId="3" fontId="5" fillId="0" borderId="0" xfId="45" applyNumberFormat="1" applyFont="1" applyProtection="1">
      <alignment/>
      <protection/>
    </xf>
    <xf numFmtId="2" fontId="60" fillId="0" borderId="0" xfId="45" applyNumberFormat="1" applyFont="1" applyAlignment="1" applyProtection="1">
      <alignment horizontal="right"/>
      <protection/>
    </xf>
    <xf numFmtId="3" fontId="5" fillId="0" borderId="0" xfId="45" applyNumberFormat="1" applyFont="1" applyBorder="1">
      <alignment/>
      <protection/>
    </xf>
    <xf numFmtId="167" fontId="5" fillId="0" borderId="0" xfId="45" applyNumberFormat="1" applyFont="1" applyBorder="1">
      <alignment/>
      <protection/>
    </xf>
    <xf numFmtId="0" fontId="12" fillId="0" borderId="0" xfId="45" applyFont="1">
      <alignment/>
      <protection/>
    </xf>
    <xf numFmtId="0" fontId="61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3" fontId="5" fillId="2" borderId="0" xfId="45" applyNumberFormat="1" applyFont="1" applyFill="1" applyBorder="1">
      <alignment/>
      <protection/>
    </xf>
    <xf numFmtId="3" fontId="5" fillId="2" borderId="0" xfId="45" applyNumberFormat="1" applyFont="1" applyFill="1" applyBorder="1" applyAlignment="1">
      <alignment horizontal="center"/>
      <protection/>
    </xf>
    <xf numFmtId="3" fontId="5" fillId="2" borderId="10" xfId="45" applyNumberFormat="1" applyFont="1" applyFill="1" applyBorder="1" applyAlignment="1" applyProtection="1">
      <alignment horizontal="left"/>
      <protection locked="0"/>
    </xf>
    <xf numFmtId="3" fontId="5" fillId="2" borderId="10" xfId="45" applyNumberFormat="1" applyFont="1" applyFill="1" applyBorder="1">
      <alignment/>
      <protection/>
    </xf>
    <xf numFmtId="49" fontId="5" fillId="2" borderId="0" xfId="45" applyNumberFormat="1" applyFont="1" applyFill="1" applyBorder="1" applyAlignment="1">
      <alignment horizontal="center"/>
      <protection/>
    </xf>
    <xf numFmtId="0" fontId="61" fillId="2" borderId="10" xfId="0" applyFont="1" applyFill="1" applyBorder="1" applyAlignment="1" applyProtection="1">
      <alignment/>
      <protection locked="0"/>
    </xf>
    <xf numFmtId="0" fontId="10" fillId="0" borderId="0" xfId="0" applyFont="1" applyAlignment="1" applyProtection="1">
      <alignment horizontal="left"/>
      <protection/>
    </xf>
    <xf numFmtId="0" fontId="10" fillId="0" borderId="0" xfId="0" applyFont="1" applyAlignment="1" applyProtection="1">
      <alignment horizontal="center"/>
      <protection/>
    </xf>
    <xf numFmtId="0" fontId="10" fillId="0" borderId="0" xfId="0" applyFont="1" applyAlignment="1">
      <alignment/>
    </xf>
    <xf numFmtId="0" fontId="13" fillId="0" borderId="0" xfId="0" applyFont="1" applyAlignment="1">
      <alignment/>
    </xf>
    <xf numFmtId="0" fontId="10" fillId="0" borderId="0" xfId="0" applyFont="1" applyAlignment="1">
      <alignment horizontal="center"/>
    </xf>
    <xf numFmtId="0" fontId="13" fillId="0" borderId="0" xfId="0" applyFont="1" applyAlignment="1" applyProtection="1">
      <alignment/>
      <protection locked="0"/>
    </xf>
    <xf numFmtId="49" fontId="10" fillId="0" borderId="0" xfId="0" applyNumberFormat="1" applyFont="1" applyFill="1" applyBorder="1" applyAlignment="1">
      <alignment horizontal="right" vertical="center"/>
    </xf>
    <xf numFmtId="172" fontId="10" fillId="0" borderId="0" xfId="0" applyNumberFormat="1" applyFont="1" applyFill="1" applyBorder="1" applyAlignment="1" applyProtection="1">
      <alignment vertical="center"/>
      <protection/>
    </xf>
    <xf numFmtId="3" fontId="16" fillId="33" borderId="0" xfId="0" applyNumberFormat="1" applyFont="1" applyFill="1" applyBorder="1" applyAlignment="1">
      <alignment/>
    </xf>
    <xf numFmtId="172" fontId="8" fillId="0" borderId="0" xfId="47" applyNumberFormat="1" applyFont="1" applyFill="1" applyBorder="1" applyAlignment="1" applyProtection="1">
      <alignment horizontal="left" vertical="center"/>
      <protection/>
    </xf>
    <xf numFmtId="0" fontId="17" fillId="0" borderId="0" xfId="0" applyFont="1" applyFill="1" applyAlignment="1">
      <alignment/>
    </xf>
    <xf numFmtId="172" fontId="8" fillId="0" borderId="0" xfId="47" applyNumberFormat="1" applyFont="1" applyFill="1" applyBorder="1" applyAlignment="1">
      <alignment horizontal="left" vertical="center"/>
      <protection/>
    </xf>
    <xf numFmtId="0" fontId="17" fillId="0" borderId="0" xfId="0" applyFont="1" applyFill="1" applyAlignment="1">
      <alignment horizontal="right"/>
    </xf>
    <xf numFmtId="0" fontId="13" fillId="0" borderId="0" xfId="0" applyFont="1" applyAlignment="1">
      <alignment horizontal="center"/>
    </xf>
    <xf numFmtId="0" fontId="13" fillId="0" borderId="0" xfId="0" applyFont="1" applyAlignment="1" applyProtection="1">
      <alignment horizontal="left"/>
      <protection/>
    </xf>
    <xf numFmtId="0" fontId="13" fillId="0" borderId="0" xfId="47" applyFont="1">
      <alignment/>
      <protection/>
    </xf>
    <xf numFmtId="172" fontId="19" fillId="0" borderId="0" xfId="0" applyNumberFormat="1" applyFont="1" applyFill="1" applyBorder="1" applyAlignment="1" applyProtection="1">
      <alignment vertical="center"/>
      <protection/>
    </xf>
    <xf numFmtId="172" fontId="17" fillId="0" borderId="0" xfId="47" applyNumberFormat="1" applyFont="1" applyFill="1" applyBorder="1" applyAlignment="1">
      <alignment horizontal="left" vertical="center"/>
      <protection/>
    </xf>
    <xf numFmtId="0" fontId="17" fillId="0" borderId="0" xfId="0" applyFont="1" applyFill="1" applyAlignment="1" applyProtection="1">
      <alignment/>
      <protection/>
    </xf>
    <xf numFmtId="0" fontId="10" fillId="0" borderId="0" xfId="47" applyFont="1" applyBorder="1" applyAlignment="1">
      <alignment horizontal="right"/>
      <protection/>
    </xf>
    <xf numFmtId="0" fontId="8" fillId="0" borderId="0" xfId="46" applyNumberFormat="1" applyFont="1" applyFill="1" applyBorder="1" applyAlignment="1" applyProtection="1">
      <alignment horizontal="center"/>
      <protection locked="0"/>
    </xf>
    <xf numFmtId="2" fontId="5" fillId="0" borderId="0" xfId="0" applyNumberFormat="1" applyFont="1" applyFill="1" applyAlignment="1">
      <alignment/>
    </xf>
    <xf numFmtId="3" fontId="5" fillId="0" borderId="0" xfId="0" applyNumberFormat="1" applyFont="1" applyFill="1" applyBorder="1" applyAlignment="1">
      <alignment/>
    </xf>
    <xf numFmtId="0" fontId="5" fillId="0" borderId="0" xfId="0" applyFont="1" applyFill="1" applyAlignment="1" applyProtection="1">
      <alignment horizontal="left"/>
      <protection/>
    </xf>
    <xf numFmtId="0" fontId="5" fillId="0" borderId="0" xfId="0" applyFont="1" applyFill="1" applyAlignment="1" applyProtection="1">
      <alignment/>
      <protection/>
    </xf>
    <xf numFmtId="0" fontId="20" fillId="0" borderId="0" xfId="0" applyFont="1" applyAlignment="1">
      <alignment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3" fontId="5" fillId="34" borderId="0" xfId="0" applyNumberFormat="1" applyFont="1" applyFill="1" applyAlignment="1">
      <alignment/>
    </xf>
    <xf numFmtId="0" fontId="2" fillId="34" borderId="11" xfId="0" applyFont="1" applyFill="1" applyBorder="1" applyAlignment="1">
      <alignment horizontal="left"/>
    </xf>
    <xf numFmtId="0" fontId="0" fillId="34" borderId="11" xfId="0" applyFill="1" applyBorder="1" applyAlignment="1">
      <alignment/>
    </xf>
    <xf numFmtId="0" fontId="5" fillId="34" borderId="11" xfId="0" applyFont="1" applyFill="1" applyBorder="1" applyAlignment="1">
      <alignment horizontal="center"/>
    </xf>
    <xf numFmtId="0" fontId="0" fillId="34" borderId="0" xfId="0" applyFill="1" applyBorder="1" applyAlignment="1">
      <alignment/>
    </xf>
    <xf numFmtId="0" fontId="64" fillId="34" borderId="12" xfId="0" applyFont="1" applyFill="1" applyBorder="1" applyAlignment="1">
      <alignment horizontal="left"/>
    </xf>
    <xf numFmtId="0" fontId="64" fillId="34" borderId="1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2" fillId="0" borderId="0" xfId="0" applyFont="1" applyBorder="1" applyAlignment="1">
      <alignment horizontal="center"/>
    </xf>
    <xf numFmtId="0" fontId="62" fillId="0" borderId="0" xfId="0" applyFont="1" applyAlignment="1" applyProtection="1">
      <alignment horizontal="left"/>
      <protection/>
    </xf>
    <xf numFmtId="0" fontId="62" fillId="0" borderId="0" xfId="0" applyFont="1" applyAlignment="1" applyProtection="1">
      <alignment horizontal="center"/>
      <protection/>
    </xf>
    <xf numFmtId="3" fontId="0" fillId="34" borderId="0" xfId="0" applyNumberFormat="1" applyFill="1" applyAlignment="1">
      <alignment/>
    </xf>
    <xf numFmtId="0" fontId="5" fillId="34" borderId="0" xfId="0" applyFont="1" applyFill="1" applyBorder="1" applyAlignment="1">
      <alignment horizontal="center"/>
    </xf>
    <xf numFmtId="0" fontId="5" fillId="34" borderId="0" xfId="0" applyFont="1" applyFill="1" applyBorder="1" applyAlignment="1">
      <alignment horizontal="left"/>
    </xf>
    <xf numFmtId="0" fontId="64" fillId="34" borderId="13" xfId="0" applyFont="1" applyFill="1" applyBorder="1" applyAlignment="1">
      <alignment horizontal="left"/>
    </xf>
    <xf numFmtId="0" fontId="64" fillId="34" borderId="14" xfId="0" applyFont="1" applyFill="1" applyBorder="1" applyAlignment="1">
      <alignment horizontal="center"/>
    </xf>
    <xf numFmtId="170" fontId="5" fillId="34" borderId="0" xfId="0" applyNumberFormat="1" applyFont="1" applyFill="1" applyBorder="1" applyAlignment="1" applyProtection="1">
      <alignment horizontal="center"/>
      <protection/>
    </xf>
    <xf numFmtId="170" fontId="64" fillId="34" borderId="15" xfId="0" applyNumberFormat="1" applyFont="1" applyFill="1" applyBorder="1" applyAlignment="1" applyProtection="1">
      <alignment horizontal="center"/>
      <protection/>
    </xf>
    <xf numFmtId="170" fontId="64" fillId="34" borderId="0" xfId="0" applyNumberFormat="1" applyFont="1" applyFill="1" applyBorder="1" applyAlignment="1" applyProtection="1">
      <alignment horizontal="center"/>
      <protection/>
    </xf>
    <xf numFmtId="170" fontId="5" fillId="0" borderId="0" xfId="0" applyNumberFormat="1" applyFont="1" applyFill="1" applyBorder="1" applyAlignment="1" applyProtection="1">
      <alignment horizontal="center"/>
      <protection/>
    </xf>
    <xf numFmtId="0" fontId="62" fillId="0" borderId="0" xfId="0" applyFont="1" applyBorder="1" applyAlignment="1">
      <alignment/>
    </xf>
    <xf numFmtId="49" fontId="5" fillId="34" borderId="0" xfId="0" applyNumberFormat="1" applyFont="1" applyFill="1" applyBorder="1" applyAlignment="1" applyProtection="1">
      <alignment horizontal="center"/>
      <protection/>
    </xf>
    <xf numFmtId="170" fontId="64" fillId="34" borderId="16" xfId="0" applyNumberFormat="1" applyFont="1" applyFill="1" applyBorder="1" applyAlignment="1" applyProtection="1">
      <alignment horizontal="center"/>
      <protection/>
    </xf>
    <xf numFmtId="0" fontId="0" fillId="34" borderId="0" xfId="0" applyFill="1" applyAlignment="1">
      <alignment/>
    </xf>
    <xf numFmtId="0" fontId="64" fillId="34" borderId="15" xfId="0" applyFont="1" applyFill="1" applyBorder="1" applyAlignment="1">
      <alignment horizontal="center"/>
    </xf>
    <xf numFmtId="0" fontId="64" fillId="34" borderId="0" xfId="0" applyFont="1" applyFill="1" applyBorder="1" applyAlignment="1">
      <alignment horizontal="center"/>
    </xf>
    <xf numFmtId="0" fontId="65" fillId="0" borderId="0" xfId="0" applyFont="1" applyAlignment="1">
      <alignment/>
    </xf>
    <xf numFmtId="0" fontId="62" fillId="0" borderId="0" xfId="0" applyFont="1" applyAlignment="1">
      <alignment horizontal="center"/>
    </xf>
    <xf numFmtId="0" fontId="64" fillId="34" borderId="16" xfId="0" applyFont="1" applyFill="1" applyBorder="1" applyAlignment="1">
      <alignment horizontal="center"/>
    </xf>
    <xf numFmtId="3" fontId="0" fillId="0" borderId="0" xfId="0" applyNumberFormat="1" applyAlignment="1">
      <alignment/>
    </xf>
    <xf numFmtId="3" fontId="14" fillId="0" borderId="0" xfId="0" applyNumberFormat="1" applyFont="1" applyBorder="1" applyAlignment="1">
      <alignment/>
    </xf>
    <xf numFmtId="3" fontId="64" fillId="0" borderId="0" xfId="0" applyNumberFormat="1" applyFont="1" applyBorder="1" applyAlignment="1">
      <alignment/>
    </xf>
    <xf numFmtId="171" fontId="60" fillId="0" borderId="0" xfId="0" applyNumberFormat="1" applyFont="1" applyBorder="1" applyAlignment="1">
      <alignment/>
    </xf>
    <xf numFmtId="171" fontId="64" fillId="0" borderId="0" xfId="0" applyNumberFormat="1" applyFont="1" applyBorder="1" applyAlignment="1">
      <alignment/>
    </xf>
    <xf numFmtId="0" fontId="14" fillId="0" borderId="0" xfId="0" applyFont="1" applyAlignment="1" applyProtection="1">
      <alignment horizontal="left"/>
      <protection/>
    </xf>
    <xf numFmtId="171" fontId="14" fillId="0" borderId="0" xfId="0" applyNumberFormat="1" applyFont="1" applyBorder="1" applyAlignment="1">
      <alignment/>
    </xf>
    <xf numFmtId="0" fontId="62" fillId="0" borderId="0" xfId="0" applyFont="1" applyAlignment="1" applyProtection="1">
      <alignment/>
      <protection locked="0"/>
    </xf>
    <xf numFmtId="3" fontId="5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4" fontId="64" fillId="0" borderId="0" xfId="0" applyNumberFormat="1" applyFont="1" applyBorder="1" applyAlignment="1">
      <alignment/>
    </xf>
    <xf numFmtId="49" fontId="61" fillId="0" borderId="0" xfId="0" applyNumberFormat="1" applyFont="1" applyFill="1" applyBorder="1" applyAlignment="1" applyProtection="1">
      <alignment vertical="center"/>
      <protection locked="0"/>
    </xf>
    <xf numFmtId="3" fontId="5" fillId="0" borderId="0" xfId="0" applyNumberFormat="1" applyFont="1" applyAlignment="1">
      <alignment/>
    </xf>
    <xf numFmtId="3" fontId="64" fillId="0" borderId="0" xfId="0" applyNumberFormat="1" applyFont="1" applyAlignment="1">
      <alignment/>
    </xf>
    <xf numFmtId="171" fontId="61" fillId="0" borderId="0" xfId="0" applyNumberFormat="1" applyFont="1" applyBorder="1" applyAlignment="1">
      <alignment/>
    </xf>
    <xf numFmtId="0" fontId="62" fillId="0" borderId="0" xfId="0" applyNumberFormat="1" applyFont="1" applyFill="1" applyBorder="1" applyAlignment="1" applyProtection="1" quotePrefix="1">
      <alignment horizontal="center"/>
      <protection locked="0"/>
    </xf>
    <xf numFmtId="0" fontId="62" fillId="0" borderId="0" xfId="0" applyFont="1" applyFill="1" applyBorder="1" applyAlignment="1" applyProtection="1">
      <alignment horizontal="left"/>
      <protection locked="0"/>
    </xf>
    <xf numFmtId="0" fontId="15" fillId="0" borderId="0" xfId="0" applyFont="1" applyAlignment="1">
      <alignment/>
    </xf>
    <xf numFmtId="0" fontId="61" fillId="0" borderId="0" xfId="0" applyFont="1" applyFill="1" applyBorder="1" applyAlignment="1" applyProtection="1">
      <alignment horizontal="left"/>
      <protection locked="0"/>
    </xf>
    <xf numFmtId="0" fontId="62" fillId="0" borderId="0" xfId="0" applyNumberFormat="1" applyFont="1" applyFill="1" applyBorder="1" applyAlignment="1" applyProtection="1">
      <alignment horizontal="center"/>
      <protection locked="0"/>
    </xf>
    <xf numFmtId="0" fontId="62" fillId="0" borderId="0" xfId="0" applyNumberFormat="1" applyFont="1" applyFill="1" applyBorder="1" applyAlignment="1" applyProtection="1">
      <alignment horizontal="center" vertical="center"/>
      <protection locked="0"/>
    </xf>
    <xf numFmtId="172" fontId="62" fillId="0" borderId="0" xfId="0" applyNumberFormat="1" applyFont="1" applyFill="1" applyBorder="1" applyAlignment="1" applyProtection="1">
      <alignment vertical="center"/>
      <protection locked="0"/>
    </xf>
    <xf numFmtId="0" fontId="7" fillId="0" borderId="0" xfId="0" applyFont="1" applyAlignment="1">
      <alignment/>
    </xf>
    <xf numFmtId="0" fontId="66" fillId="0" borderId="0" xfId="0" applyFont="1" applyAlignment="1">
      <alignment/>
    </xf>
    <xf numFmtId="0" fontId="67" fillId="0" borderId="0" xfId="0" applyFont="1" applyAlignment="1">
      <alignment/>
    </xf>
    <xf numFmtId="3" fontId="5" fillId="0" borderId="0" xfId="45" applyNumberFormat="1" applyFont="1" applyAlignment="1">
      <alignment horizontal="center"/>
      <protection/>
    </xf>
    <xf numFmtId="2" fontId="6" fillId="0" borderId="0" xfId="45" applyNumberFormat="1" applyFont="1" applyAlignment="1" applyProtection="1">
      <alignment horizontal="right"/>
      <protection/>
    </xf>
    <xf numFmtId="0" fontId="21" fillId="0" borderId="0" xfId="45" applyFont="1">
      <alignment/>
      <protection/>
    </xf>
    <xf numFmtId="3" fontId="21" fillId="0" borderId="0" xfId="45" applyNumberFormat="1" applyFont="1">
      <alignment/>
      <protection/>
    </xf>
    <xf numFmtId="3" fontId="68" fillId="0" borderId="0" xfId="45" applyNumberFormat="1" applyFont="1" applyBorder="1">
      <alignment/>
      <protection/>
    </xf>
    <xf numFmtId="3" fontId="21" fillId="0" borderId="0" xfId="45" applyNumberFormat="1" applyFont="1" applyProtection="1">
      <alignment/>
      <protection/>
    </xf>
    <xf numFmtId="0" fontId="69" fillId="0" borderId="0" xfId="0" applyFont="1" applyAlignment="1">
      <alignment/>
    </xf>
    <xf numFmtId="3" fontId="5" fillId="2" borderId="11" xfId="45" applyNumberFormat="1" applyFont="1" applyFill="1" applyBorder="1" applyAlignment="1">
      <alignment horizontal="center"/>
      <protection/>
    </xf>
    <xf numFmtId="0" fontId="3" fillId="0" borderId="0" xfId="45" applyFont="1" applyAlignment="1">
      <alignment horizontal="left"/>
      <protection/>
    </xf>
    <xf numFmtId="14" fontId="17" fillId="0" borderId="0" xfId="0" applyNumberFormat="1" applyFont="1" applyFill="1" applyAlignment="1">
      <alignment horizontal="right"/>
    </xf>
  </cellXfs>
  <cellStyles count="50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vä" xfId="41"/>
    <cellStyle name="Laskenta" xfId="42"/>
    <cellStyle name="Linkitetty solu" xfId="43"/>
    <cellStyle name="Neutraali" xfId="44"/>
    <cellStyle name="Normaali 2" xfId="45"/>
    <cellStyle name="Normaali 3" xfId="46"/>
    <cellStyle name="Normaali_Taul1" xfId="47"/>
    <cellStyle name="Otsikko" xfId="48"/>
    <cellStyle name="Otsikko 1" xfId="49"/>
    <cellStyle name="Otsikko 2" xfId="50"/>
    <cellStyle name="Otsikko 3" xfId="51"/>
    <cellStyle name="Otsikko 4" xfId="52"/>
    <cellStyle name="Comma" xfId="53"/>
    <cellStyle name="Comma [0]" xfId="54"/>
    <cellStyle name="Percent" xfId="55"/>
    <cellStyle name="Selittävä teksti" xfId="56"/>
    <cellStyle name="Summa" xfId="57"/>
    <cellStyle name="Syöttö" xfId="58"/>
    <cellStyle name="Tarkistussolu" xfId="59"/>
    <cellStyle name="Tulostus" xfId="60"/>
    <cellStyle name="Currency" xfId="61"/>
    <cellStyle name="Currency [0]" xfId="62"/>
    <cellStyle name="Varoitusteksti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16"/>
  <sheetViews>
    <sheetView tabSelected="1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A3" sqref="A3"/>
    </sheetView>
  </sheetViews>
  <sheetFormatPr defaultColWidth="9.140625" defaultRowHeight="15"/>
  <cols>
    <col min="1" max="1" width="13.00390625" style="0" customWidth="1"/>
    <col min="2" max="2" width="6.28125" style="20" customWidth="1"/>
    <col min="3" max="3" width="8.57421875" style="20" customWidth="1"/>
    <col min="4" max="4" width="10.8515625" style="20" customWidth="1"/>
    <col min="5" max="5" width="9.7109375" style="20" customWidth="1"/>
    <col min="6" max="6" width="8.140625" style="20" customWidth="1"/>
    <col min="7" max="7" width="9.7109375" style="20" customWidth="1"/>
    <col min="8" max="8" width="9.28125" style="20" customWidth="1"/>
    <col min="9" max="9" width="7.8515625" style="20" customWidth="1"/>
    <col min="10" max="10" width="8.57421875" style="20" customWidth="1"/>
    <col min="11" max="11" width="8.7109375" style="20" customWidth="1"/>
    <col min="12" max="12" width="11.28125" style="20" customWidth="1"/>
    <col min="13" max="13" width="1.28515625" style="20" customWidth="1"/>
    <col min="14" max="14" width="9.57421875" style="20" customWidth="1"/>
    <col min="15" max="15" width="7.7109375" style="20" customWidth="1"/>
    <col min="16" max="16" width="10.28125" style="20" customWidth="1"/>
    <col min="17" max="17" width="8.7109375" style="20" customWidth="1"/>
    <col min="18" max="18" width="8.00390625" style="20" customWidth="1"/>
    <col min="19" max="19" width="12.00390625" style="120" customWidth="1"/>
    <col min="20" max="20" width="5.00390625" style="20" customWidth="1"/>
    <col min="21" max="21" width="5.8515625" style="0" customWidth="1"/>
    <col min="22" max="22" width="0" style="0" hidden="1" customWidth="1"/>
    <col min="23" max="23" width="7.57421875" style="0" hidden="1" customWidth="1"/>
    <col min="24" max="24" width="0" style="0" hidden="1" customWidth="1"/>
  </cols>
  <sheetData>
    <row r="1" spans="1:20" ht="17.25">
      <c r="A1" s="122" t="s">
        <v>890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9"/>
      <c r="N1" s="19"/>
      <c r="O1" s="19"/>
      <c r="P1" s="5"/>
      <c r="Q1" s="5"/>
      <c r="R1" s="5"/>
      <c r="S1" s="116"/>
      <c r="T1" s="5"/>
    </row>
    <row r="2" spans="1:20" ht="14.25">
      <c r="A2" s="2" t="s">
        <v>891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116"/>
      <c r="T2" s="5"/>
    </row>
    <row r="3" spans="1:20" ht="11.25" customHeight="1">
      <c r="A3" s="3"/>
      <c r="B3" s="9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116"/>
      <c r="T3" s="5"/>
    </row>
    <row r="4" spans="1:24" ht="14.25">
      <c r="A4" s="23" t="s">
        <v>847</v>
      </c>
      <c r="B4" s="24" t="s">
        <v>849</v>
      </c>
      <c r="C4" s="24" t="s">
        <v>848</v>
      </c>
      <c r="D4" s="121" t="s">
        <v>850</v>
      </c>
      <c r="E4" s="121"/>
      <c r="F4" s="121"/>
      <c r="G4" s="121"/>
      <c r="H4" s="121"/>
      <c r="I4" s="121"/>
      <c r="J4" s="121"/>
      <c r="K4" s="121"/>
      <c r="L4" s="121"/>
      <c r="M4" s="24"/>
      <c r="N4" s="121" t="s">
        <v>851</v>
      </c>
      <c r="O4" s="121"/>
      <c r="P4" s="121"/>
      <c r="Q4" s="24" t="s">
        <v>852</v>
      </c>
      <c r="R4" s="24" t="s">
        <v>853</v>
      </c>
      <c r="S4" s="24" t="s">
        <v>854</v>
      </c>
      <c r="T4" s="6"/>
      <c r="U4" s="123" t="s">
        <v>889</v>
      </c>
      <c r="V4" s="29" t="s">
        <v>218</v>
      </c>
      <c r="W4" s="30" t="s">
        <v>219</v>
      </c>
      <c r="X4" s="38" t="s">
        <v>520</v>
      </c>
    </row>
    <row r="5" spans="1:24" ht="14.25">
      <c r="A5" s="23"/>
      <c r="B5" s="24" t="s">
        <v>856</v>
      </c>
      <c r="C5" s="24" t="s">
        <v>855</v>
      </c>
      <c r="D5" s="23" t="s">
        <v>857</v>
      </c>
      <c r="E5" s="25" t="s">
        <v>858</v>
      </c>
      <c r="F5" s="25"/>
      <c r="G5" s="28"/>
      <c r="H5" s="28"/>
      <c r="I5" s="26"/>
      <c r="J5" s="26"/>
      <c r="K5" s="26"/>
      <c r="L5" s="23" t="s">
        <v>859</v>
      </c>
      <c r="M5" s="23"/>
      <c r="N5" s="24" t="s">
        <v>853</v>
      </c>
      <c r="O5" s="24" t="s">
        <v>860</v>
      </c>
      <c r="P5" s="24" t="s">
        <v>859</v>
      </c>
      <c r="Q5" s="24" t="s">
        <v>861</v>
      </c>
      <c r="R5" s="24" t="s">
        <v>862</v>
      </c>
      <c r="S5" s="24" t="s">
        <v>863</v>
      </c>
      <c r="T5" s="7"/>
      <c r="U5" s="39"/>
      <c r="V5" s="31" t="s">
        <v>220</v>
      </c>
      <c r="W5" s="30" t="s">
        <v>221</v>
      </c>
      <c r="X5" s="40" t="s">
        <v>521</v>
      </c>
    </row>
    <row r="6" spans="1:24" ht="14.25">
      <c r="A6" s="23"/>
      <c r="B6" s="27" t="s">
        <v>864</v>
      </c>
      <c r="C6" s="27" t="s">
        <v>519</v>
      </c>
      <c r="D6" s="23" t="s">
        <v>0</v>
      </c>
      <c r="E6" s="24" t="s">
        <v>849</v>
      </c>
      <c r="F6" s="24" t="s">
        <v>849</v>
      </c>
      <c r="G6" s="24" t="s">
        <v>865</v>
      </c>
      <c r="H6" s="24" t="s">
        <v>866</v>
      </c>
      <c r="I6" s="24" t="s">
        <v>867</v>
      </c>
      <c r="J6" s="24" t="s">
        <v>868</v>
      </c>
      <c r="K6" s="24" t="s">
        <v>869</v>
      </c>
      <c r="L6" s="23"/>
      <c r="M6" s="23"/>
      <c r="N6" s="24" t="s">
        <v>870</v>
      </c>
      <c r="O6" s="24" t="s">
        <v>871</v>
      </c>
      <c r="P6" s="24"/>
      <c r="Q6" s="24" t="s">
        <v>872</v>
      </c>
      <c r="R6" s="24" t="s">
        <v>873</v>
      </c>
      <c r="S6" s="24" t="s">
        <v>874</v>
      </c>
      <c r="T6" s="7"/>
      <c r="U6" s="39"/>
      <c r="V6" s="32"/>
      <c r="W6" s="33" t="s">
        <v>522</v>
      </c>
      <c r="X6" s="40">
        <v>2013</v>
      </c>
    </row>
    <row r="7" spans="1:20" ht="14.25">
      <c r="A7" s="23"/>
      <c r="B7" s="23"/>
      <c r="C7" s="23"/>
      <c r="D7" s="23" t="s">
        <v>0</v>
      </c>
      <c r="E7" s="24" t="s">
        <v>856</v>
      </c>
      <c r="F7" s="24" t="s">
        <v>856</v>
      </c>
      <c r="G7" s="24" t="s">
        <v>875</v>
      </c>
      <c r="H7" s="24" t="s">
        <v>876</v>
      </c>
      <c r="I7" s="24" t="s">
        <v>877</v>
      </c>
      <c r="J7" s="24" t="s">
        <v>878</v>
      </c>
      <c r="K7" s="24" t="s">
        <v>879</v>
      </c>
      <c r="L7" s="23"/>
      <c r="M7" s="23"/>
      <c r="N7" s="24" t="s">
        <v>0</v>
      </c>
      <c r="O7" s="24" t="s">
        <v>880</v>
      </c>
      <c r="P7" s="24"/>
      <c r="Q7" s="27" t="s">
        <v>881</v>
      </c>
      <c r="R7" s="27" t="s">
        <v>881</v>
      </c>
      <c r="S7" s="24" t="s">
        <v>882</v>
      </c>
      <c r="T7" s="8"/>
    </row>
    <row r="8" spans="1:20" ht="14.25">
      <c r="A8" s="23"/>
      <c r="B8" s="23"/>
      <c r="C8" s="23"/>
      <c r="D8" s="23"/>
      <c r="E8" s="24" t="s">
        <v>216</v>
      </c>
      <c r="F8" s="24" t="s">
        <v>217</v>
      </c>
      <c r="G8" s="24"/>
      <c r="H8" s="24" t="s">
        <v>883</v>
      </c>
      <c r="I8" s="24" t="s">
        <v>0</v>
      </c>
      <c r="J8" s="24" t="s">
        <v>0</v>
      </c>
      <c r="K8" s="24" t="s">
        <v>884</v>
      </c>
      <c r="L8" s="23"/>
      <c r="M8" s="23"/>
      <c r="N8" s="23"/>
      <c r="O8" s="23" t="s">
        <v>885</v>
      </c>
      <c r="P8" s="23"/>
      <c r="Q8" s="24"/>
      <c r="R8" s="24"/>
      <c r="S8" s="24" t="s">
        <v>886</v>
      </c>
      <c r="T8" s="8"/>
    </row>
    <row r="9" spans="1:23" ht="14.25">
      <c r="A9" s="23"/>
      <c r="B9" s="23"/>
      <c r="C9" s="23"/>
      <c r="D9" s="23"/>
      <c r="E9" s="24" t="s">
        <v>864</v>
      </c>
      <c r="F9" s="24" t="s">
        <v>864</v>
      </c>
      <c r="G9" s="24"/>
      <c r="H9" s="24"/>
      <c r="I9" s="24"/>
      <c r="J9" s="24"/>
      <c r="K9" s="24" t="s">
        <v>887</v>
      </c>
      <c r="L9" s="23"/>
      <c r="M9" s="23"/>
      <c r="N9" s="23"/>
      <c r="O9" s="24" t="s">
        <v>888</v>
      </c>
      <c r="P9" s="23"/>
      <c r="Q9" s="24"/>
      <c r="R9" s="24"/>
      <c r="S9" s="24" t="s">
        <v>881</v>
      </c>
      <c r="T9" s="5"/>
      <c r="U9" s="41"/>
      <c r="V9" s="32"/>
      <c r="W9" s="22"/>
    </row>
    <row r="10" spans="1:23" ht="12" customHeight="1">
      <c r="A10" s="9"/>
      <c r="B10" s="9"/>
      <c r="C10" s="5"/>
      <c r="D10" s="18"/>
      <c r="E10" s="17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114" t="str">
        <f>CONCATENATE("sammanlagt ",COUNTIF(R13:R316,"&gt;0")," st")</f>
        <v>sammanlagt 253 st</v>
      </c>
      <c r="S10" s="117"/>
      <c r="T10" s="5"/>
      <c r="U10" s="41"/>
      <c r="V10" s="32"/>
      <c r="W10" s="42"/>
    </row>
    <row r="11" spans="1:24" ht="14.25">
      <c r="A11" s="4" t="s">
        <v>859</v>
      </c>
      <c r="B11" s="16"/>
      <c r="C11" s="10">
        <f aca="true" t="shared" si="0" ref="C11:L11">SUM(C13:C316)</f>
        <v>5398173</v>
      </c>
      <c r="D11" s="10">
        <f t="shared" si="0"/>
        <v>3404910587.026256</v>
      </c>
      <c r="E11" s="10">
        <f t="shared" si="0"/>
        <v>190618135.26040357</v>
      </c>
      <c r="F11" s="10">
        <f t="shared" si="0"/>
        <v>6600031.974605482</v>
      </c>
      <c r="G11" s="10">
        <f t="shared" si="0"/>
        <v>401495976.10838026</v>
      </c>
      <c r="H11" s="10">
        <f t="shared" si="0"/>
        <v>52903789.75216001</v>
      </c>
      <c r="I11" s="10">
        <f t="shared" si="0"/>
        <v>1837447.042104</v>
      </c>
      <c r="J11" s="10">
        <f t="shared" si="0"/>
        <v>27508196.700103763</v>
      </c>
      <c r="K11" s="10">
        <f t="shared" si="0"/>
        <v>44942877.71504402</v>
      </c>
      <c r="L11" s="10">
        <f t="shared" si="0"/>
        <v>4130817041.5790586</v>
      </c>
      <c r="M11" s="15"/>
      <c r="N11" s="10">
        <f aca="true" t="shared" si="1" ref="N11:S11">SUM(N13:N316)</f>
        <v>340732679.75999975</v>
      </c>
      <c r="O11" s="10">
        <f t="shared" si="1"/>
        <v>2566459.1999999997</v>
      </c>
      <c r="P11" s="10">
        <f t="shared" si="1"/>
        <v>343299138.9599998</v>
      </c>
      <c r="Q11" s="10">
        <f t="shared" si="1"/>
        <v>18893605.5</v>
      </c>
      <c r="R11" s="10">
        <f t="shared" si="1"/>
        <v>7085293.599999997</v>
      </c>
      <c r="S11" s="118">
        <f t="shared" si="1"/>
        <v>4500095079.639057</v>
      </c>
      <c r="T11" s="10"/>
      <c r="U11" s="39"/>
      <c r="V11" s="43"/>
      <c r="W11" s="34"/>
      <c r="X11" s="44"/>
    </row>
    <row r="12" spans="1:24" ht="12" customHeight="1">
      <c r="A12" s="5"/>
      <c r="B12" s="5"/>
      <c r="C12" s="50"/>
      <c r="D12" s="17"/>
      <c r="E12" s="11" t="s">
        <v>0</v>
      </c>
      <c r="F12" s="9"/>
      <c r="G12" s="11" t="s">
        <v>0</v>
      </c>
      <c r="H12" s="12"/>
      <c r="I12" s="11" t="s">
        <v>0</v>
      </c>
      <c r="J12" s="9" t="s">
        <v>0</v>
      </c>
      <c r="K12" s="9" t="s">
        <v>0</v>
      </c>
      <c r="L12" s="9"/>
      <c r="M12" s="9"/>
      <c r="N12" s="9"/>
      <c r="O12" s="9"/>
      <c r="P12" s="9"/>
      <c r="Q12"/>
      <c r="R12"/>
      <c r="S12" s="117"/>
      <c r="T12" s="9"/>
      <c r="U12" s="39"/>
      <c r="V12" s="45"/>
      <c r="X12" s="46"/>
    </row>
    <row r="13" spans="1:24" s="1" customFormat="1" ht="14.25">
      <c r="A13" s="52" t="s">
        <v>7</v>
      </c>
      <c r="B13" s="115">
        <v>58.449887425803375</v>
      </c>
      <c r="C13" s="51">
        <v>17134</v>
      </c>
      <c r="D13" s="14">
        <v>12548713.757272</v>
      </c>
      <c r="E13" s="14">
        <v>0</v>
      </c>
      <c r="F13" s="14">
        <v>0</v>
      </c>
      <c r="G13" s="14">
        <v>1417955.120672854</v>
      </c>
      <c r="H13" s="14">
        <v>0</v>
      </c>
      <c r="I13" s="14">
        <v>0</v>
      </c>
      <c r="J13" s="14">
        <v>4537.4563861531315</v>
      </c>
      <c r="K13" s="14">
        <v>40837.107475378194</v>
      </c>
      <c r="L13" s="14">
        <v>14012043.441806385</v>
      </c>
      <c r="M13" s="15"/>
      <c r="N13" s="14">
        <v>1081498.0799999998</v>
      </c>
      <c r="O13" s="14">
        <v>0</v>
      </c>
      <c r="P13" s="14">
        <v>1081498.0799999998</v>
      </c>
      <c r="Q13" s="15">
        <v>59969</v>
      </c>
      <c r="R13" s="15">
        <v>23987.6</v>
      </c>
      <c r="S13" s="119">
        <f aca="true" t="shared" si="2" ref="S13:S76">L13+P13+Q13+R13</f>
        <v>15177498.121806385</v>
      </c>
      <c r="T13" s="15"/>
      <c r="U13" s="47">
        <v>20</v>
      </c>
      <c r="V13" s="29" t="s">
        <v>7</v>
      </c>
      <c r="W13" s="48">
        <v>0</v>
      </c>
      <c r="X13" s="49" t="s">
        <v>528</v>
      </c>
    </row>
    <row r="14" spans="1:24" s="1" customFormat="1" ht="14.25">
      <c r="A14" s="52" t="s">
        <v>1</v>
      </c>
      <c r="B14" s="115">
        <v>10.179035232071694</v>
      </c>
      <c r="C14" s="51">
        <v>10268</v>
      </c>
      <c r="D14" s="14">
        <v>7681357.743136</v>
      </c>
      <c r="E14" s="14">
        <v>1365235.8617677197</v>
      </c>
      <c r="F14" s="14">
        <v>0</v>
      </c>
      <c r="G14" s="14">
        <v>1003634.0349800303</v>
      </c>
      <c r="H14" s="14">
        <v>0</v>
      </c>
      <c r="I14" s="14">
        <v>0</v>
      </c>
      <c r="J14" s="14">
        <v>0</v>
      </c>
      <c r="K14" s="14">
        <v>15137.768250075871</v>
      </c>
      <c r="L14" s="14">
        <v>10065365.408133827</v>
      </c>
      <c r="M14" s="15"/>
      <c r="N14" s="14">
        <v>648116.1599999999</v>
      </c>
      <c r="O14" s="14">
        <v>0</v>
      </c>
      <c r="P14" s="14">
        <v>648116.1599999999</v>
      </c>
      <c r="Q14" s="15">
        <v>35938</v>
      </c>
      <c r="R14" s="15">
        <v>14375.199999999999</v>
      </c>
      <c r="S14" s="119">
        <f t="shared" si="2"/>
        <v>10763794.768133827</v>
      </c>
      <c r="T14" s="15"/>
      <c r="U14" s="47">
        <v>5</v>
      </c>
      <c r="V14" s="29" t="s">
        <v>222</v>
      </c>
      <c r="W14" s="48">
        <v>0</v>
      </c>
      <c r="X14" s="49" t="s">
        <v>523</v>
      </c>
    </row>
    <row r="15" spans="1:24" s="1" customFormat="1" ht="14.25">
      <c r="A15" s="52" t="s">
        <v>2</v>
      </c>
      <c r="B15" s="115">
        <v>10.984245703373647</v>
      </c>
      <c r="C15" s="51">
        <v>2761</v>
      </c>
      <c r="D15" s="14">
        <v>2157332.751112</v>
      </c>
      <c r="E15" s="14">
        <v>362100.57417341025</v>
      </c>
      <c r="F15" s="14">
        <v>0</v>
      </c>
      <c r="G15" s="14">
        <v>254427.44976259462</v>
      </c>
      <c r="H15" s="14">
        <v>0</v>
      </c>
      <c r="I15" s="14">
        <v>0</v>
      </c>
      <c r="J15" s="14">
        <v>0</v>
      </c>
      <c r="K15" s="14">
        <v>7572.245528648649</v>
      </c>
      <c r="L15" s="14">
        <v>2781433.0205766535</v>
      </c>
      <c r="M15" s="15"/>
      <c r="N15" s="14">
        <v>174274.32</v>
      </c>
      <c r="O15" s="14">
        <v>0</v>
      </c>
      <c r="P15" s="14">
        <v>174274.32</v>
      </c>
      <c r="Q15" s="15">
        <v>9663.5</v>
      </c>
      <c r="R15" s="15">
        <v>3865.3999999999996</v>
      </c>
      <c r="S15" s="119">
        <f t="shared" si="2"/>
        <v>2969236.2405766533</v>
      </c>
      <c r="T15" s="15"/>
      <c r="U15" s="47">
        <v>9</v>
      </c>
      <c r="V15" s="29" t="s">
        <v>223</v>
      </c>
      <c r="W15" s="48">
        <v>0</v>
      </c>
      <c r="X15" s="49" t="s">
        <v>524</v>
      </c>
    </row>
    <row r="16" spans="1:24" s="1" customFormat="1" ht="14.25">
      <c r="A16" s="52" t="s">
        <v>3</v>
      </c>
      <c r="B16" s="115">
        <v>11.341163064255255</v>
      </c>
      <c r="C16" s="51">
        <v>12341</v>
      </c>
      <c r="D16" s="14">
        <v>8763051.191048</v>
      </c>
      <c r="E16" s="14">
        <v>1434455.2577040282</v>
      </c>
      <c r="F16" s="14">
        <v>0</v>
      </c>
      <c r="G16" s="14">
        <v>1082100.8978202257</v>
      </c>
      <c r="H16" s="14">
        <v>0</v>
      </c>
      <c r="I16" s="14">
        <v>0</v>
      </c>
      <c r="J16" s="14">
        <v>0</v>
      </c>
      <c r="K16" s="14">
        <v>18148.44273073754</v>
      </c>
      <c r="L16" s="14">
        <v>11297755.789302992</v>
      </c>
      <c r="M16" s="15"/>
      <c r="N16" s="14">
        <v>778963.9199999999</v>
      </c>
      <c r="O16" s="14">
        <v>0</v>
      </c>
      <c r="P16" s="14">
        <v>778963.9199999999</v>
      </c>
      <c r="Q16" s="15">
        <v>43193.5</v>
      </c>
      <c r="R16" s="15">
        <v>17277.399999999998</v>
      </c>
      <c r="S16" s="119">
        <f t="shared" si="2"/>
        <v>12137190.609302992</v>
      </c>
      <c r="T16" s="15"/>
      <c r="U16" s="47">
        <v>10</v>
      </c>
      <c r="V16" s="29" t="s">
        <v>224</v>
      </c>
      <c r="W16" s="48">
        <v>0</v>
      </c>
      <c r="X16" s="49" t="s">
        <v>523</v>
      </c>
    </row>
    <row r="17" spans="1:24" s="1" customFormat="1" ht="14.25">
      <c r="A17" s="52" t="s">
        <v>4</v>
      </c>
      <c r="B17" s="115">
        <v>15.018282509141255</v>
      </c>
      <c r="C17" s="51">
        <v>8461</v>
      </c>
      <c r="D17" s="14">
        <v>5108287.462432001</v>
      </c>
      <c r="E17" s="14">
        <v>649887.715979419</v>
      </c>
      <c r="F17" s="14">
        <v>0</v>
      </c>
      <c r="G17" s="14">
        <v>599114.9980373089</v>
      </c>
      <c r="H17" s="14">
        <v>0</v>
      </c>
      <c r="I17" s="14">
        <v>0</v>
      </c>
      <c r="J17" s="14">
        <v>0</v>
      </c>
      <c r="K17" s="14">
        <v>10590.416631972636</v>
      </c>
      <c r="L17" s="14">
        <v>6367880.593080701</v>
      </c>
      <c r="M17" s="15"/>
      <c r="N17" s="14">
        <v>534058.32</v>
      </c>
      <c r="O17" s="14">
        <v>0</v>
      </c>
      <c r="P17" s="14">
        <v>534058.32</v>
      </c>
      <c r="Q17" s="15">
        <v>29613.5</v>
      </c>
      <c r="R17" s="15">
        <v>11845.4</v>
      </c>
      <c r="S17" s="119">
        <f t="shared" si="2"/>
        <v>6943397.813080702</v>
      </c>
      <c r="T17" s="15"/>
      <c r="U17" s="47">
        <v>16</v>
      </c>
      <c r="V17" s="29" t="s">
        <v>225</v>
      </c>
      <c r="W17" s="48">
        <v>0</v>
      </c>
      <c r="X17" s="49" t="s">
        <v>525</v>
      </c>
    </row>
    <row r="18" spans="1:24" s="1" customFormat="1" ht="14.25">
      <c r="A18" s="52" t="s">
        <v>5</v>
      </c>
      <c r="B18" s="115">
        <v>23.482886869733065</v>
      </c>
      <c r="C18" s="51">
        <v>4988</v>
      </c>
      <c r="D18" s="14">
        <v>4114819.948624</v>
      </c>
      <c r="E18" s="14">
        <v>284621.3031037091</v>
      </c>
      <c r="F18" s="14">
        <v>0</v>
      </c>
      <c r="G18" s="14">
        <v>454157.6780056657</v>
      </c>
      <c r="H18" s="14">
        <v>0</v>
      </c>
      <c r="I18" s="14">
        <v>0</v>
      </c>
      <c r="J18" s="14">
        <v>15441.361052192633</v>
      </c>
      <c r="K18" s="14">
        <v>21194.024973597734</v>
      </c>
      <c r="L18" s="14">
        <v>4890234.315759165</v>
      </c>
      <c r="M18" s="15"/>
      <c r="N18" s="14">
        <v>314842.56</v>
      </c>
      <c r="O18" s="14">
        <v>0</v>
      </c>
      <c r="P18" s="14">
        <v>314842.56</v>
      </c>
      <c r="Q18" s="15">
        <v>17458</v>
      </c>
      <c r="R18" s="15">
        <v>0</v>
      </c>
      <c r="S18" s="119">
        <f t="shared" si="2"/>
        <v>5222534.875759165</v>
      </c>
      <c r="T18" s="15"/>
      <c r="U18" s="47">
        <v>18</v>
      </c>
      <c r="V18" s="29" t="s">
        <v>226</v>
      </c>
      <c r="W18" s="48">
        <v>0</v>
      </c>
      <c r="X18" s="49" t="s">
        <v>526</v>
      </c>
    </row>
    <row r="19" spans="1:24" s="1" customFormat="1" ht="14.25">
      <c r="A19" s="52" t="s">
        <v>6</v>
      </c>
      <c r="B19" s="115">
        <v>41.8</v>
      </c>
      <c r="C19" s="51">
        <v>3971</v>
      </c>
      <c r="D19" s="14">
        <v>3260832.875608</v>
      </c>
      <c r="E19" s="14">
        <v>0</v>
      </c>
      <c r="F19" s="14">
        <v>0</v>
      </c>
      <c r="G19" s="14">
        <v>381818.128222111</v>
      </c>
      <c r="H19" s="14">
        <v>0</v>
      </c>
      <c r="I19" s="14">
        <v>0</v>
      </c>
      <c r="J19" s="14">
        <v>2727.2723444436488</v>
      </c>
      <c r="K19" s="14">
        <v>28787.87474690519</v>
      </c>
      <c r="L19" s="14">
        <v>3674166.15092146</v>
      </c>
      <c r="M19" s="15"/>
      <c r="N19" s="14">
        <v>250649.52</v>
      </c>
      <c r="O19" s="14">
        <v>0</v>
      </c>
      <c r="P19" s="14">
        <v>250649.52</v>
      </c>
      <c r="Q19" s="15">
        <v>13898.5</v>
      </c>
      <c r="R19" s="15">
        <v>0</v>
      </c>
      <c r="S19" s="119">
        <f t="shared" si="2"/>
        <v>3938714.17092146</v>
      </c>
      <c r="T19" s="15"/>
      <c r="U19" s="47">
        <v>19</v>
      </c>
      <c r="V19" s="29" t="s">
        <v>227</v>
      </c>
      <c r="W19" s="48">
        <v>0</v>
      </c>
      <c r="X19" s="49" t="s">
        <v>527</v>
      </c>
    </row>
    <row r="20" spans="1:24" s="1" customFormat="1" ht="14.25">
      <c r="A20" s="52" t="s">
        <v>411</v>
      </c>
      <c r="B20" s="115">
        <v>222.73006511856494</v>
      </c>
      <c r="C20" s="51">
        <v>18128</v>
      </c>
      <c r="D20" s="14">
        <v>14326633.847064</v>
      </c>
      <c r="E20" s="14">
        <v>0</v>
      </c>
      <c r="F20" s="14">
        <v>0</v>
      </c>
      <c r="G20" s="14">
        <v>1554283.2095721948</v>
      </c>
      <c r="H20" s="14">
        <v>0</v>
      </c>
      <c r="I20" s="14">
        <v>0</v>
      </c>
      <c r="J20" s="14">
        <v>9983.716966595122</v>
      </c>
      <c r="K20" s="14">
        <v>107400.59161034146</v>
      </c>
      <c r="L20" s="14">
        <v>15998301.365213132</v>
      </c>
      <c r="M20" s="15"/>
      <c r="N20" s="14">
        <v>1144239.3599999999</v>
      </c>
      <c r="O20" s="14">
        <v>0</v>
      </c>
      <c r="P20" s="14">
        <v>1144239.3599999999</v>
      </c>
      <c r="Q20" s="15">
        <v>63448</v>
      </c>
      <c r="R20" s="15">
        <v>25379.199999999997</v>
      </c>
      <c r="S20" s="119">
        <f t="shared" si="2"/>
        <v>17231367.925213132</v>
      </c>
      <c r="T20" s="15"/>
      <c r="U20" s="47">
        <v>604</v>
      </c>
      <c r="V20" s="29" t="s">
        <v>228</v>
      </c>
      <c r="W20" s="48">
        <v>0</v>
      </c>
      <c r="X20" s="49" t="s">
        <v>529</v>
      </c>
    </row>
    <row r="21" spans="1:24" s="1" customFormat="1" ht="14.25">
      <c r="A21" s="52" t="s">
        <v>414</v>
      </c>
      <c r="B21" s="115">
        <v>99.82739814692734</v>
      </c>
      <c r="C21" s="51">
        <v>83285</v>
      </c>
      <c r="D21" s="14">
        <v>47845846.880832</v>
      </c>
      <c r="E21" s="14">
        <v>0</v>
      </c>
      <c r="F21" s="14">
        <v>0</v>
      </c>
      <c r="G21" s="14">
        <v>5714832.407796789</v>
      </c>
      <c r="H21" s="14">
        <v>0</v>
      </c>
      <c r="I21" s="14">
        <v>0</v>
      </c>
      <c r="J21" s="14">
        <v>54426.97531235036</v>
      </c>
      <c r="K21" s="14">
        <v>246433.2493309197</v>
      </c>
      <c r="L21" s="14">
        <v>53861539.51327206</v>
      </c>
      <c r="M21" s="15"/>
      <c r="N21" s="14">
        <v>5256949.2</v>
      </c>
      <c r="O21" s="14">
        <v>0</v>
      </c>
      <c r="P21" s="14">
        <v>5256949.2</v>
      </c>
      <c r="Q21" s="15">
        <v>291497.5</v>
      </c>
      <c r="R21" s="15">
        <v>116598.99999999999</v>
      </c>
      <c r="S21" s="119">
        <f t="shared" si="2"/>
        <v>59526585.213272065</v>
      </c>
      <c r="T21" s="15"/>
      <c r="U21" s="47">
        <v>609</v>
      </c>
      <c r="V21" s="36" t="s">
        <v>229</v>
      </c>
      <c r="W21" s="48">
        <v>0</v>
      </c>
      <c r="X21" s="49" t="s">
        <v>530</v>
      </c>
    </row>
    <row r="22" spans="1:24" s="1" customFormat="1" ht="14.25">
      <c r="A22" s="52" t="s">
        <v>415</v>
      </c>
      <c r="B22" s="115">
        <v>35.06484641638225</v>
      </c>
      <c r="C22" s="51">
        <v>5137</v>
      </c>
      <c r="D22" s="14">
        <v>5387777.346952001</v>
      </c>
      <c r="E22" s="14">
        <v>92138.23611733312</v>
      </c>
      <c r="F22" s="14">
        <v>0</v>
      </c>
      <c r="G22" s="14">
        <v>601373.5332856217</v>
      </c>
      <c r="H22" s="14">
        <v>0</v>
      </c>
      <c r="I22" s="14">
        <v>0</v>
      </c>
      <c r="J22" s="14">
        <v>19970.139973258378</v>
      </c>
      <c r="K22" s="14">
        <v>15128.893919135136</v>
      </c>
      <c r="L22" s="14">
        <v>6116388.1502473485</v>
      </c>
      <c r="M22" s="15"/>
      <c r="N22" s="14">
        <v>324247.44</v>
      </c>
      <c r="O22" s="14">
        <v>0</v>
      </c>
      <c r="P22" s="14">
        <v>324247.44</v>
      </c>
      <c r="Q22" s="15">
        <v>17979.5</v>
      </c>
      <c r="R22" s="15">
        <v>7191.799999999999</v>
      </c>
      <c r="S22" s="119">
        <f t="shared" si="2"/>
        <v>6465806.890247349</v>
      </c>
      <c r="T22" s="15"/>
      <c r="U22" s="47">
        <v>611</v>
      </c>
      <c r="V22" s="36" t="s">
        <v>230</v>
      </c>
      <c r="W22" s="48">
        <v>1</v>
      </c>
      <c r="X22" s="49" t="s">
        <v>526</v>
      </c>
    </row>
    <row r="23" spans="1:24" s="1" customFormat="1" ht="14.25">
      <c r="A23" s="52" t="s">
        <v>416</v>
      </c>
      <c r="B23" s="115">
        <v>74.90794640265237</v>
      </c>
      <c r="C23" s="51">
        <v>49028</v>
      </c>
      <c r="D23" s="14">
        <v>34847363.071752004</v>
      </c>
      <c r="E23" s="14">
        <v>0</v>
      </c>
      <c r="F23" s="14">
        <v>0</v>
      </c>
      <c r="G23" s="14">
        <v>4044471.1402950455</v>
      </c>
      <c r="H23" s="14">
        <v>1810252.6271040002</v>
      </c>
      <c r="I23" s="14">
        <v>0</v>
      </c>
      <c r="J23" s="14">
        <v>1550607.5662455529</v>
      </c>
      <c r="K23" s="14">
        <v>455438.01467594784</v>
      </c>
      <c r="L23" s="14">
        <v>42708132.42007255</v>
      </c>
      <c r="M23" s="15"/>
      <c r="N23" s="14">
        <v>3094647.36</v>
      </c>
      <c r="O23" s="14">
        <v>0</v>
      </c>
      <c r="P23" s="14">
        <v>3094647.36</v>
      </c>
      <c r="Q23" s="15">
        <v>171598</v>
      </c>
      <c r="R23" s="15">
        <v>68639.2</v>
      </c>
      <c r="S23" s="119">
        <f t="shared" si="2"/>
        <v>46043016.98007255</v>
      </c>
      <c r="T23" s="15"/>
      <c r="U23" s="47">
        <v>638</v>
      </c>
      <c r="V23" s="29" t="s">
        <v>231</v>
      </c>
      <c r="W23" s="48">
        <v>0</v>
      </c>
      <c r="X23" s="49" t="s">
        <v>531</v>
      </c>
    </row>
    <row r="24" spans="1:24" s="1" customFormat="1" ht="14.25">
      <c r="A24" s="52" t="s">
        <v>429</v>
      </c>
      <c r="B24" s="115">
        <v>25.301240459897056</v>
      </c>
      <c r="C24" s="51">
        <v>25659</v>
      </c>
      <c r="D24" s="14">
        <v>18826215.264472</v>
      </c>
      <c r="E24" s="14">
        <v>1119856.7050626064</v>
      </c>
      <c r="F24" s="14">
        <v>0</v>
      </c>
      <c r="G24" s="14">
        <v>2219530.1685242075</v>
      </c>
      <c r="H24" s="14">
        <v>0</v>
      </c>
      <c r="I24" s="14">
        <v>0</v>
      </c>
      <c r="J24" s="14">
        <v>907.7833000099009</v>
      </c>
      <c r="K24" s="14">
        <v>102882.10733445545</v>
      </c>
      <c r="L24" s="14">
        <v>22269392.02869328</v>
      </c>
      <c r="M24" s="15"/>
      <c r="N24" s="14">
        <v>1619596.0799999998</v>
      </c>
      <c r="O24" s="14">
        <v>0</v>
      </c>
      <c r="P24" s="14">
        <v>1619596.0799999998</v>
      </c>
      <c r="Q24" s="15">
        <v>89806.5</v>
      </c>
      <c r="R24" s="15">
        <v>35922.6</v>
      </c>
      <c r="S24" s="119">
        <f t="shared" si="2"/>
        <v>24014717.20869328</v>
      </c>
      <c r="T24" s="15"/>
      <c r="U24" s="47">
        <v>678</v>
      </c>
      <c r="V24" s="36" t="s">
        <v>232</v>
      </c>
      <c r="W24" s="48">
        <v>0</v>
      </c>
      <c r="X24" s="49" t="s">
        <v>531</v>
      </c>
    </row>
    <row r="25" spans="1:24" s="1" customFormat="1" ht="14.25">
      <c r="A25" s="52" t="s">
        <v>292</v>
      </c>
      <c r="B25" s="115">
        <v>8.150301464254953</v>
      </c>
      <c r="C25" s="51">
        <v>1514</v>
      </c>
      <c r="D25" s="14">
        <v>781807.561304</v>
      </c>
      <c r="E25" s="14">
        <v>161521.90293091408</v>
      </c>
      <c r="F25" s="14">
        <v>0</v>
      </c>
      <c r="G25" s="14">
        <v>106837.43568895523</v>
      </c>
      <c r="H25" s="14">
        <v>0</v>
      </c>
      <c r="I25" s="14">
        <v>0</v>
      </c>
      <c r="J25" s="14">
        <v>1818.5095436417907</v>
      </c>
      <c r="K25" s="14">
        <v>6061.69847880597</v>
      </c>
      <c r="L25" s="14">
        <v>1058047.1079463172</v>
      </c>
      <c r="M25" s="15"/>
      <c r="N25" s="14">
        <v>95563.68</v>
      </c>
      <c r="O25" s="14">
        <v>0</v>
      </c>
      <c r="P25" s="14">
        <v>95563.68</v>
      </c>
      <c r="Q25" s="15">
        <v>5299</v>
      </c>
      <c r="R25" s="15">
        <v>2119.6</v>
      </c>
      <c r="S25" s="119">
        <f t="shared" si="2"/>
        <v>1161029.3879463172</v>
      </c>
      <c r="T25" s="15"/>
      <c r="U25" s="47">
        <v>218</v>
      </c>
      <c r="V25" s="29" t="s">
        <v>233</v>
      </c>
      <c r="W25" s="48">
        <v>0</v>
      </c>
      <c r="X25" s="49" t="s">
        <v>523</v>
      </c>
    </row>
    <row r="26" spans="1:24" s="1" customFormat="1" ht="14.25">
      <c r="A26" s="52" t="s">
        <v>265</v>
      </c>
      <c r="B26" s="115">
        <v>0.44721863490696895</v>
      </c>
      <c r="C26" s="51">
        <v>6732</v>
      </c>
      <c r="D26" s="14">
        <v>3419592.534512</v>
      </c>
      <c r="E26" s="14">
        <v>1995615.2004869776</v>
      </c>
      <c r="F26" s="14">
        <v>339254.5840827862</v>
      </c>
      <c r="G26" s="14">
        <v>417623.1949933902</v>
      </c>
      <c r="H26" s="14">
        <v>0</v>
      </c>
      <c r="I26" s="14">
        <v>0</v>
      </c>
      <c r="J26" s="14">
        <v>2723.6295325655874</v>
      </c>
      <c r="K26" s="14">
        <v>9078.765108551961</v>
      </c>
      <c r="L26" s="14">
        <v>6183887.908716271</v>
      </c>
      <c r="M26" s="15"/>
      <c r="N26" s="14">
        <v>424923.83999999997</v>
      </c>
      <c r="O26" s="14">
        <v>84984.76799999998</v>
      </c>
      <c r="P26" s="14">
        <v>509908.60799999995</v>
      </c>
      <c r="Q26" s="15">
        <v>23562</v>
      </c>
      <c r="R26" s="15">
        <v>9424.8</v>
      </c>
      <c r="S26" s="119">
        <f t="shared" si="2"/>
        <v>6726783.3167162705</v>
      </c>
      <c r="T26" s="15"/>
      <c r="U26" s="47">
        <v>148</v>
      </c>
      <c r="V26" s="29" t="s">
        <v>234</v>
      </c>
      <c r="W26" s="48">
        <v>0</v>
      </c>
      <c r="X26" s="49" t="s">
        <v>532</v>
      </c>
    </row>
    <row r="27" spans="1:24" s="1" customFormat="1" ht="14.25">
      <c r="A27" s="52" t="s">
        <v>8</v>
      </c>
      <c r="B27" s="13">
        <v>5.00948270224315</v>
      </c>
      <c r="C27" s="51">
        <v>1532</v>
      </c>
      <c r="D27" s="14">
        <v>797853.9836960001</v>
      </c>
      <c r="E27" s="14">
        <v>215269.9985214539</v>
      </c>
      <c r="F27" s="14">
        <v>0</v>
      </c>
      <c r="G27" s="14">
        <v>104373.73187036497</v>
      </c>
      <c r="H27" s="14">
        <v>0</v>
      </c>
      <c r="I27" s="14">
        <v>62170.440288000005</v>
      </c>
      <c r="J27" s="14">
        <v>0</v>
      </c>
      <c r="K27" s="14">
        <v>9075.976684379564</v>
      </c>
      <c r="L27" s="14">
        <v>1188744.1310601984</v>
      </c>
      <c r="M27" s="15"/>
      <c r="N27" s="14">
        <v>96699.84</v>
      </c>
      <c r="O27" s="14">
        <v>19339.967999999993</v>
      </c>
      <c r="P27" s="14">
        <v>116039.80799999999</v>
      </c>
      <c r="Q27" s="15">
        <v>5362</v>
      </c>
      <c r="R27" s="15">
        <v>2144.7999999999997</v>
      </c>
      <c r="S27" s="119">
        <f t="shared" si="2"/>
        <v>1312290.7390601984</v>
      </c>
      <c r="T27" s="15"/>
      <c r="U27" s="47">
        <v>46</v>
      </c>
      <c r="V27" s="29" t="s">
        <v>235</v>
      </c>
      <c r="W27" s="48">
        <v>0</v>
      </c>
      <c r="X27" s="49" t="s">
        <v>524</v>
      </c>
    </row>
    <row r="28" spans="1:24" s="1" customFormat="1" ht="14.25">
      <c r="A28" s="52" t="s">
        <v>229</v>
      </c>
      <c r="B28" s="115">
        <v>0.2366122164901095</v>
      </c>
      <c r="C28" s="51">
        <v>1880</v>
      </c>
      <c r="D28" s="14">
        <v>916468.197568</v>
      </c>
      <c r="E28" s="14">
        <v>610607.3093081255</v>
      </c>
      <c r="F28" s="14">
        <v>103803.24258238134</v>
      </c>
      <c r="G28" s="14">
        <v>143281.073157707</v>
      </c>
      <c r="H28" s="14">
        <v>0</v>
      </c>
      <c r="I28" s="14">
        <v>0</v>
      </c>
      <c r="J28" s="14">
        <v>0</v>
      </c>
      <c r="K28" s="14">
        <v>3032.4036647133757</v>
      </c>
      <c r="L28" s="14">
        <v>1777192.2262809272</v>
      </c>
      <c r="M28" s="15"/>
      <c r="N28" s="14">
        <v>118665.59999999999</v>
      </c>
      <c r="O28" s="14">
        <v>23733.11999999998</v>
      </c>
      <c r="P28" s="14">
        <v>142398.71999999997</v>
      </c>
      <c r="Q28" s="15">
        <v>6580</v>
      </c>
      <c r="R28" s="15">
        <v>2632</v>
      </c>
      <c r="S28" s="119">
        <f t="shared" si="2"/>
        <v>1928802.9462809272</v>
      </c>
      <c r="T28" s="15"/>
      <c r="U28" s="47">
        <v>47</v>
      </c>
      <c r="V28" s="29" t="s">
        <v>236</v>
      </c>
      <c r="W28" s="48">
        <v>0</v>
      </c>
      <c r="X28" s="49" t="s">
        <v>524</v>
      </c>
    </row>
    <row r="29" spans="1:24" s="1" customFormat="1" ht="14.25">
      <c r="A29" s="52" t="s">
        <v>230</v>
      </c>
      <c r="B29" s="115">
        <v>822.6265214606022</v>
      </c>
      <c r="C29" s="51">
        <v>256824</v>
      </c>
      <c r="D29" s="14">
        <v>182947671.593456</v>
      </c>
      <c r="E29" s="14">
        <v>0</v>
      </c>
      <c r="F29" s="14">
        <v>0</v>
      </c>
      <c r="G29" s="14">
        <v>20183243.897732783</v>
      </c>
      <c r="H29" s="14">
        <v>9503775.147712002</v>
      </c>
      <c r="I29" s="14">
        <v>0</v>
      </c>
      <c r="J29" s="14">
        <v>2634883.5025521773</v>
      </c>
      <c r="K29" s="14">
        <v>4940028.7737113265</v>
      </c>
      <c r="L29" s="14">
        <v>220209602.9151643</v>
      </c>
      <c r="M29" s="15"/>
      <c r="N29" s="14">
        <v>16210730.879999999</v>
      </c>
      <c r="O29" s="14">
        <v>0</v>
      </c>
      <c r="P29" s="14">
        <v>16210730.879999999</v>
      </c>
      <c r="Q29" s="15">
        <v>898884</v>
      </c>
      <c r="R29" s="15">
        <v>359553.6</v>
      </c>
      <c r="S29" s="119">
        <f t="shared" si="2"/>
        <v>237678771.39516428</v>
      </c>
      <c r="T29" s="15"/>
      <c r="U29" s="47">
        <v>49</v>
      </c>
      <c r="V29" s="36" t="s">
        <v>237</v>
      </c>
      <c r="W29" s="48">
        <v>0</v>
      </c>
      <c r="X29" s="49" t="s">
        <v>524</v>
      </c>
    </row>
    <row r="30" spans="1:24" s="1" customFormat="1" ht="14.25">
      <c r="A30" s="52" t="s">
        <v>516</v>
      </c>
      <c r="B30" s="115">
        <v>7.904937013938927</v>
      </c>
      <c r="C30" s="51">
        <v>6363</v>
      </c>
      <c r="D30" s="14">
        <v>3841207.874504</v>
      </c>
      <c r="E30" s="14">
        <v>808844.6144445464</v>
      </c>
      <c r="F30" s="14">
        <v>0</v>
      </c>
      <c r="G30" s="14">
        <v>476905.3782664643</v>
      </c>
      <c r="H30" s="14">
        <v>0</v>
      </c>
      <c r="I30" s="14">
        <v>0</v>
      </c>
      <c r="J30" s="14">
        <v>0</v>
      </c>
      <c r="K30" s="14">
        <v>18167.823933960546</v>
      </c>
      <c r="L30" s="14">
        <v>5145125.691148971</v>
      </c>
      <c r="M30" s="15"/>
      <c r="N30" s="14">
        <v>401632.56</v>
      </c>
      <c r="O30" s="14">
        <v>0</v>
      </c>
      <c r="P30" s="14">
        <v>401632.56</v>
      </c>
      <c r="Q30" s="15">
        <v>22270.5</v>
      </c>
      <c r="R30" s="15">
        <v>8908.199999999999</v>
      </c>
      <c r="S30" s="119">
        <f t="shared" si="2"/>
        <v>5577936.951148971</v>
      </c>
      <c r="T30" s="15"/>
      <c r="U30" s="47">
        <v>989</v>
      </c>
      <c r="V30" s="29" t="s">
        <v>238</v>
      </c>
      <c r="W30" s="48">
        <v>0</v>
      </c>
      <c r="X30" s="49" t="s">
        <v>533</v>
      </c>
    </row>
    <row r="31" spans="1:24" s="1" customFormat="1" ht="14.25">
      <c r="A31" s="52" t="s">
        <v>9</v>
      </c>
      <c r="B31" s="115">
        <v>21.4351123935242</v>
      </c>
      <c r="C31" s="51">
        <v>12406</v>
      </c>
      <c r="D31" s="14">
        <v>8310930.01508</v>
      </c>
      <c r="E31" s="14">
        <v>673346.2725103659</v>
      </c>
      <c r="F31" s="14">
        <v>0</v>
      </c>
      <c r="G31" s="14">
        <v>993871.6260445692</v>
      </c>
      <c r="H31" s="14">
        <v>0</v>
      </c>
      <c r="I31" s="14">
        <v>0</v>
      </c>
      <c r="J31" s="14">
        <v>0</v>
      </c>
      <c r="K31" s="14">
        <v>36305.81282354591</v>
      </c>
      <c r="L31" s="14">
        <v>10014453.72645848</v>
      </c>
      <c r="M31" s="15"/>
      <c r="N31" s="14">
        <v>783066.72</v>
      </c>
      <c r="O31" s="14">
        <v>0</v>
      </c>
      <c r="P31" s="14">
        <v>783066.72</v>
      </c>
      <c r="Q31" s="15">
        <v>43421</v>
      </c>
      <c r="R31" s="15">
        <v>17368.399999999998</v>
      </c>
      <c r="S31" s="119">
        <f t="shared" si="2"/>
        <v>10858309.846458482</v>
      </c>
      <c r="T31" s="15"/>
      <c r="U31" s="47">
        <v>50</v>
      </c>
      <c r="V31" s="36" t="s">
        <v>239</v>
      </c>
      <c r="W31" s="48">
        <v>0</v>
      </c>
      <c r="X31" s="49" t="s">
        <v>534</v>
      </c>
    </row>
    <row r="32" spans="1:24" s="1" customFormat="1" ht="14.25">
      <c r="A32" s="52" t="s">
        <v>232</v>
      </c>
      <c r="B32" s="115">
        <v>17.14583514288196</v>
      </c>
      <c r="C32" s="51">
        <v>5922</v>
      </c>
      <c r="D32" s="14">
        <v>4068385.246464</v>
      </c>
      <c r="E32" s="14">
        <v>447587.9778714147</v>
      </c>
      <c r="F32" s="14">
        <v>0</v>
      </c>
      <c r="G32" s="14">
        <v>442191.1393236051</v>
      </c>
      <c r="H32" s="14">
        <v>0</v>
      </c>
      <c r="I32" s="14">
        <v>0</v>
      </c>
      <c r="J32" s="14">
        <v>0</v>
      </c>
      <c r="K32" s="14">
        <v>19652.939525493563</v>
      </c>
      <c r="L32" s="14">
        <v>4977817.303184513</v>
      </c>
      <c r="M32" s="15"/>
      <c r="N32" s="14">
        <v>373796.64</v>
      </c>
      <c r="O32" s="14">
        <v>0</v>
      </c>
      <c r="P32" s="14">
        <v>373796.64</v>
      </c>
      <c r="Q32" s="15">
        <v>20727</v>
      </c>
      <c r="R32" s="15">
        <v>0</v>
      </c>
      <c r="S32" s="119">
        <f t="shared" si="2"/>
        <v>5372340.943184513</v>
      </c>
      <c r="T32" s="15"/>
      <c r="U32" s="47">
        <v>51</v>
      </c>
      <c r="V32" s="29" t="s">
        <v>240</v>
      </c>
      <c r="W32" s="48">
        <v>0</v>
      </c>
      <c r="X32" s="49" t="s">
        <v>535</v>
      </c>
    </row>
    <row r="33" spans="1:24" s="1" customFormat="1" ht="14.25">
      <c r="A33" s="52" t="s">
        <v>10</v>
      </c>
      <c r="B33" s="115">
        <v>7.586070551020985</v>
      </c>
      <c r="C33" s="51">
        <v>2686</v>
      </c>
      <c r="D33" s="14">
        <v>1701508.554592</v>
      </c>
      <c r="E33" s="14">
        <v>367385.6856334562</v>
      </c>
      <c r="F33" s="14">
        <v>0</v>
      </c>
      <c r="G33" s="14">
        <v>222488.6652953425</v>
      </c>
      <c r="H33" s="14">
        <v>0</v>
      </c>
      <c r="I33" s="14">
        <v>0</v>
      </c>
      <c r="J33" s="14">
        <v>3632.468004821918</v>
      </c>
      <c r="K33" s="14">
        <v>10594.698347397263</v>
      </c>
      <c r="L33" s="14">
        <v>2305610.071873018</v>
      </c>
      <c r="M33" s="15"/>
      <c r="N33" s="14">
        <v>169540.32</v>
      </c>
      <c r="O33" s="14">
        <v>0</v>
      </c>
      <c r="P33" s="14">
        <v>169540.32</v>
      </c>
      <c r="Q33" s="15">
        <v>9401</v>
      </c>
      <c r="R33" s="15">
        <v>3760.3999999999996</v>
      </c>
      <c r="S33" s="119">
        <f t="shared" si="2"/>
        <v>2488311.791873018</v>
      </c>
      <c r="T33" s="15"/>
      <c r="U33" s="47">
        <v>52</v>
      </c>
      <c r="V33" s="36" t="s">
        <v>241</v>
      </c>
      <c r="W33" s="48">
        <v>1</v>
      </c>
      <c r="X33" s="49" t="s">
        <v>526</v>
      </c>
    </row>
    <row r="34" spans="1:24" s="1" customFormat="1" ht="14.25">
      <c r="A34" s="52" t="s">
        <v>11</v>
      </c>
      <c r="B34" s="115">
        <v>71.25572795240775</v>
      </c>
      <c r="C34" s="51">
        <v>17727</v>
      </c>
      <c r="D34" s="14">
        <v>9526108.537176</v>
      </c>
      <c r="E34" s="14">
        <v>0</v>
      </c>
      <c r="F34" s="14">
        <v>0</v>
      </c>
      <c r="G34" s="14">
        <v>1187216.6722132845</v>
      </c>
      <c r="H34" s="14">
        <v>0</v>
      </c>
      <c r="I34" s="14">
        <v>0</v>
      </c>
      <c r="J34" s="14">
        <v>1816.0102060623854</v>
      </c>
      <c r="K34" s="14">
        <v>77180.4337576514</v>
      </c>
      <c r="L34" s="14">
        <v>10792321.653352998</v>
      </c>
      <c r="M34" s="15"/>
      <c r="N34" s="14">
        <v>1118928.24</v>
      </c>
      <c r="O34" s="14">
        <v>0</v>
      </c>
      <c r="P34" s="14">
        <v>1118928.24</v>
      </c>
      <c r="Q34" s="15">
        <v>62044.5</v>
      </c>
      <c r="R34" s="15">
        <v>24817.8</v>
      </c>
      <c r="S34" s="119">
        <f t="shared" si="2"/>
        <v>11998112.193353</v>
      </c>
      <c r="T34" s="15"/>
      <c r="U34" s="47">
        <v>61</v>
      </c>
      <c r="V34" s="29" t="s">
        <v>242</v>
      </c>
      <c r="W34" s="48">
        <v>0</v>
      </c>
      <c r="X34" s="49" t="s">
        <v>531</v>
      </c>
    </row>
    <row r="35" spans="1:24" s="1" customFormat="1" ht="14.25">
      <c r="A35" s="52" t="s">
        <v>239</v>
      </c>
      <c r="B35" s="115">
        <v>34.87391511213926</v>
      </c>
      <c r="C35" s="51">
        <v>21256</v>
      </c>
      <c r="D35" s="14">
        <v>12475828.908312002</v>
      </c>
      <c r="E35" s="14">
        <v>222199.89585626737</v>
      </c>
      <c r="F35" s="14">
        <v>0</v>
      </c>
      <c r="G35" s="14">
        <v>1447533.3809210663</v>
      </c>
      <c r="H35" s="14">
        <v>0</v>
      </c>
      <c r="I35" s="14">
        <v>0</v>
      </c>
      <c r="J35" s="14">
        <v>5453.81493596634</v>
      </c>
      <c r="K35" s="14">
        <v>162099.49948566625</v>
      </c>
      <c r="L35" s="14">
        <v>14313115.499510968</v>
      </c>
      <c r="M35" s="15"/>
      <c r="N35" s="14">
        <v>1341678.72</v>
      </c>
      <c r="O35" s="14">
        <v>0</v>
      </c>
      <c r="P35" s="14">
        <v>1341678.72</v>
      </c>
      <c r="Q35" s="15">
        <v>74396</v>
      </c>
      <c r="R35" s="15">
        <v>29758.399999999998</v>
      </c>
      <c r="S35" s="119">
        <f t="shared" si="2"/>
        <v>15758948.61951097</v>
      </c>
      <c r="T35" s="15"/>
      <c r="U35" s="47">
        <v>75</v>
      </c>
      <c r="V35" s="29" t="s">
        <v>243</v>
      </c>
      <c r="W35" s="48">
        <v>0</v>
      </c>
      <c r="X35" s="49" t="s">
        <v>525</v>
      </c>
    </row>
    <row r="36" spans="1:24" s="1" customFormat="1" ht="14.25">
      <c r="A36" s="52" t="s">
        <v>299</v>
      </c>
      <c r="B36" s="115">
        <v>1512.7334465195247</v>
      </c>
      <c r="C36" s="51">
        <v>8910</v>
      </c>
      <c r="D36" s="14">
        <v>7234585.374632</v>
      </c>
      <c r="E36" s="14">
        <v>0</v>
      </c>
      <c r="F36" s="14">
        <v>0</v>
      </c>
      <c r="G36" s="14">
        <v>849462.0792131505</v>
      </c>
      <c r="H36" s="14">
        <v>375822.616864</v>
      </c>
      <c r="I36" s="14">
        <v>0</v>
      </c>
      <c r="J36" s="14">
        <v>516036.85667707975</v>
      </c>
      <c r="K36" s="14">
        <v>68138.66945560032</v>
      </c>
      <c r="L36" s="14">
        <v>9044045.59684183</v>
      </c>
      <c r="M36" s="15"/>
      <c r="N36" s="14">
        <v>562399.2</v>
      </c>
      <c r="O36" s="14">
        <v>0</v>
      </c>
      <c r="P36" s="14">
        <v>562399.2</v>
      </c>
      <c r="Q36" s="15">
        <v>31185</v>
      </c>
      <c r="R36" s="15">
        <v>12474</v>
      </c>
      <c r="S36" s="119">
        <f t="shared" si="2"/>
        <v>9650103.79684183</v>
      </c>
      <c r="T36" s="15"/>
      <c r="U36" s="47">
        <v>235</v>
      </c>
      <c r="V36" s="29" t="s">
        <v>244</v>
      </c>
      <c r="W36" s="48">
        <v>0</v>
      </c>
      <c r="X36" s="49" t="s">
        <v>532</v>
      </c>
    </row>
    <row r="37" spans="1:24" s="1" customFormat="1" ht="14.25">
      <c r="A37" s="52" t="s">
        <v>332</v>
      </c>
      <c r="B37" s="13">
        <v>5.360911777121148</v>
      </c>
      <c r="C37" s="51">
        <v>889</v>
      </c>
      <c r="D37" s="14">
        <v>391168.28212</v>
      </c>
      <c r="E37" s="14">
        <v>102097.2272820998</v>
      </c>
      <c r="F37" s="14">
        <v>0</v>
      </c>
      <c r="G37" s="14">
        <v>65965.57577910446</v>
      </c>
      <c r="H37" s="14">
        <v>0</v>
      </c>
      <c r="I37" s="14">
        <v>30480.64536</v>
      </c>
      <c r="J37" s="14">
        <v>0</v>
      </c>
      <c r="K37" s="14">
        <v>3032.9000358208955</v>
      </c>
      <c r="L37" s="14">
        <v>592744.6305770251</v>
      </c>
      <c r="M37" s="15"/>
      <c r="N37" s="14">
        <v>56113.68</v>
      </c>
      <c r="O37" s="14">
        <v>11222.735999999997</v>
      </c>
      <c r="P37" s="14">
        <v>67336.416</v>
      </c>
      <c r="Q37" s="15">
        <v>3111.5</v>
      </c>
      <c r="R37" s="15">
        <v>0</v>
      </c>
      <c r="S37" s="119">
        <f t="shared" si="2"/>
        <v>663192.5465770251</v>
      </c>
      <c r="T37" s="15"/>
      <c r="U37" s="47">
        <v>304</v>
      </c>
      <c r="V37" s="29" t="s">
        <v>245</v>
      </c>
      <c r="W37" s="48">
        <v>0</v>
      </c>
      <c r="X37" s="49" t="s">
        <v>532</v>
      </c>
    </row>
    <row r="38" spans="1:24" s="1" customFormat="1" ht="14.25">
      <c r="A38" s="52" t="s">
        <v>12</v>
      </c>
      <c r="B38" s="115">
        <v>9.979625421205235</v>
      </c>
      <c r="C38" s="51">
        <v>7641</v>
      </c>
      <c r="D38" s="14">
        <v>6404168.32132</v>
      </c>
      <c r="E38" s="14">
        <v>1154691.4240781765</v>
      </c>
      <c r="F38" s="14">
        <v>0</v>
      </c>
      <c r="G38" s="14">
        <v>819601.561276433</v>
      </c>
      <c r="H38" s="14">
        <v>0</v>
      </c>
      <c r="I38" s="14">
        <v>0</v>
      </c>
      <c r="J38" s="14">
        <v>0</v>
      </c>
      <c r="K38" s="14">
        <v>13622.18661401274</v>
      </c>
      <c r="L38" s="14">
        <v>8392083.493288623</v>
      </c>
      <c r="M38" s="15"/>
      <c r="N38" s="14">
        <v>482299.92</v>
      </c>
      <c r="O38" s="14">
        <v>0</v>
      </c>
      <c r="P38" s="14">
        <v>482299.92</v>
      </c>
      <c r="Q38" s="15">
        <v>26743.5</v>
      </c>
      <c r="R38" s="15">
        <v>10697.4</v>
      </c>
      <c r="S38" s="119">
        <f t="shared" si="2"/>
        <v>8911824.313288623</v>
      </c>
      <c r="T38" s="15"/>
      <c r="U38" s="47">
        <v>69</v>
      </c>
      <c r="V38" s="29" t="s">
        <v>246</v>
      </c>
      <c r="W38" s="48">
        <v>0</v>
      </c>
      <c r="X38" s="49" t="s">
        <v>525</v>
      </c>
    </row>
    <row r="39" spans="1:24" s="1" customFormat="1" ht="14.25">
      <c r="A39" s="52" t="s">
        <v>13</v>
      </c>
      <c r="B39" s="115">
        <v>6.9377101650837805</v>
      </c>
      <c r="C39" s="51">
        <v>7283</v>
      </c>
      <c r="D39" s="14">
        <v>6033278.485080001</v>
      </c>
      <c r="E39" s="14">
        <v>1372694.4054860775</v>
      </c>
      <c r="F39" s="14">
        <v>0</v>
      </c>
      <c r="G39" s="14">
        <v>685883.7201182608</v>
      </c>
      <c r="H39" s="14">
        <v>0</v>
      </c>
      <c r="I39" s="14">
        <v>0</v>
      </c>
      <c r="J39" s="14">
        <v>0</v>
      </c>
      <c r="K39" s="14">
        <v>12112.736779130437</v>
      </c>
      <c r="L39" s="14">
        <v>8103969.34746347</v>
      </c>
      <c r="M39" s="15"/>
      <c r="N39" s="14">
        <v>459702.95999999996</v>
      </c>
      <c r="O39" s="14">
        <v>0</v>
      </c>
      <c r="P39" s="14">
        <v>459702.95999999996</v>
      </c>
      <c r="Q39" s="15">
        <v>25490.5</v>
      </c>
      <c r="R39" s="15">
        <v>10196.199999999999</v>
      </c>
      <c r="S39" s="119">
        <f t="shared" si="2"/>
        <v>8599359.00746347</v>
      </c>
      <c r="T39" s="15"/>
      <c r="U39" s="47">
        <v>71</v>
      </c>
      <c r="V39" s="29" t="s">
        <v>247</v>
      </c>
      <c r="W39" s="48">
        <v>0</v>
      </c>
      <c r="X39" s="49" t="s">
        <v>529</v>
      </c>
    </row>
    <row r="40" spans="1:24" s="1" customFormat="1" ht="14.25">
      <c r="A40" s="52" t="s">
        <v>14</v>
      </c>
      <c r="B40" s="115">
        <v>3.023915097768409</v>
      </c>
      <c r="C40" s="51">
        <v>1248</v>
      </c>
      <c r="D40" s="14">
        <v>806376.808776</v>
      </c>
      <c r="E40" s="14">
        <v>270432.29399971035</v>
      </c>
      <c r="F40" s="14">
        <v>44874.02947232526</v>
      </c>
      <c r="G40" s="14">
        <v>118383.94708173914</v>
      </c>
      <c r="H40" s="14">
        <v>0</v>
      </c>
      <c r="I40" s="14">
        <v>0</v>
      </c>
      <c r="J40" s="14">
        <v>0</v>
      </c>
      <c r="K40" s="14">
        <v>3035.485822608696</v>
      </c>
      <c r="L40" s="14">
        <v>1243102.5651523834</v>
      </c>
      <c r="M40" s="15"/>
      <c r="N40" s="14">
        <v>78773.76</v>
      </c>
      <c r="O40" s="14">
        <v>7877.376000000004</v>
      </c>
      <c r="P40" s="14">
        <v>86651.136</v>
      </c>
      <c r="Q40" s="15">
        <v>4368</v>
      </c>
      <c r="R40" s="15">
        <v>1747.1999999999998</v>
      </c>
      <c r="S40" s="119">
        <f t="shared" si="2"/>
        <v>1335868.9011523833</v>
      </c>
      <c r="T40" s="15"/>
      <c r="U40" s="47">
        <v>74</v>
      </c>
      <c r="V40" s="36" t="s">
        <v>248</v>
      </c>
      <c r="W40" s="48">
        <v>1</v>
      </c>
      <c r="X40" s="49" t="s">
        <v>526</v>
      </c>
    </row>
    <row r="41" spans="1:24" s="1" customFormat="1" ht="14.25">
      <c r="A41" s="52" t="s">
        <v>241</v>
      </c>
      <c r="B41" s="115">
        <v>79.27966464197108</v>
      </c>
      <c r="C41" s="51">
        <v>9267</v>
      </c>
      <c r="D41" s="14">
        <v>5233778.7144720005</v>
      </c>
      <c r="E41" s="14">
        <v>0</v>
      </c>
      <c r="F41" s="14">
        <v>0</v>
      </c>
      <c r="G41" s="14">
        <v>663798.5425990637</v>
      </c>
      <c r="H41" s="14">
        <v>271884.6085440001</v>
      </c>
      <c r="I41" s="14">
        <v>0</v>
      </c>
      <c r="J41" s="14">
        <v>350085.53274060204</v>
      </c>
      <c r="K41" s="14">
        <v>60620.87147023414</v>
      </c>
      <c r="L41" s="14">
        <v>6580168.2698259</v>
      </c>
      <c r="M41" s="15"/>
      <c r="N41" s="14">
        <v>584933.0399999999</v>
      </c>
      <c r="O41" s="14">
        <v>0</v>
      </c>
      <c r="P41" s="14">
        <v>584933.0399999999</v>
      </c>
      <c r="Q41" s="15">
        <v>32434.5</v>
      </c>
      <c r="R41" s="15">
        <v>12973.8</v>
      </c>
      <c r="S41" s="119">
        <f t="shared" si="2"/>
        <v>7210509.6098259</v>
      </c>
      <c r="T41" s="15"/>
      <c r="U41" s="47">
        <v>78</v>
      </c>
      <c r="V41" s="29" t="s">
        <v>249</v>
      </c>
      <c r="W41" s="48">
        <v>0</v>
      </c>
      <c r="X41" s="49" t="s">
        <v>529</v>
      </c>
    </row>
    <row r="42" spans="1:24" s="1" customFormat="1" ht="14.25">
      <c r="A42" s="52" t="s">
        <v>15</v>
      </c>
      <c r="B42" s="115">
        <v>9.537718853304881</v>
      </c>
      <c r="C42" s="51">
        <v>5453</v>
      </c>
      <c r="D42" s="14">
        <v>3278466.306808</v>
      </c>
      <c r="E42" s="14">
        <v>610401.5095476313</v>
      </c>
      <c r="F42" s="14">
        <v>0</v>
      </c>
      <c r="G42" s="14">
        <v>429562.87746918155</v>
      </c>
      <c r="H42" s="14">
        <v>0</v>
      </c>
      <c r="I42" s="14">
        <v>0</v>
      </c>
      <c r="J42" s="14">
        <v>0</v>
      </c>
      <c r="K42" s="14">
        <v>6060.851886690392</v>
      </c>
      <c r="L42" s="14">
        <v>4324491.545711503</v>
      </c>
      <c r="M42" s="15"/>
      <c r="N42" s="14">
        <v>344193.36</v>
      </c>
      <c r="O42" s="14">
        <v>0</v>
      </c>
      <c r="P42" s="14">
        <v>344193.36</v>
      </c>
      <c r="Q42" s="15">
        <v>19085.5</v>
      </c>
      <c r="R42" s="15">
        <v>7634.2</v>
      </c>
      <c r="S42" s="119">
        <f t="shared" si="2"/>
        <v>4695404.605711504</v>
      </c>
      <c r="T42" s="15"/>
      <c r="U42" s="47">
        <v>77</v>
      </c>
      <c r="V42" s="29" t="s">
        <v>250</v>
      </c>
      <c r="W42" s="48">
        <v>0</v>
      </c>
      <c r="X42" s="49" t="s">
        <v>525</v>
      </c>
    </row>
    <row r="43" spans="1:24" s="1" customFormat="1" ht="14.25">
      <c r="A43" s="52" t="s">
        <v>16</v>
      </c>
      <c r="B43" s="115">
        <v>60.635023489389276</v>
      </c>
      <c r="C43" s="51">
        <v>7486</v>
      </c>
      <c r="D43" s="14">
        <v>4505459.2278080005</v>
      </c>
      <c r="E43" s="14">
        <v>0</v>
      </c>
      <c r="F43" s="14">
        <v>0</v>
      </c>
      <c r="G43" s="14">
        <v>535922.6379409056</v>
      </c>
      <c r="H43" s="14">
        <v>0</v>
      </c>
      <c r="I43" s="14">
        <v>0</v>
      </c>
      <c r="J43" s="14">
        <v>1816.6869082742564</v>
      </c>
      <c r="K43" s="14">
        <v>25736.397867218635</v>
      </c>
      <c r="L43" s="14">
        <v>5068934.950524399</v>
      </c>
      <c r="M43" s="15"/>
      <c r="N43" s="14">
        <v>472516.32</v>
      </c>
      <c r="O43" s="14">
        <v>0</v>
      </c>
      <c r="P43" s="14">
        <v>472516.32</v>
      </c>
      <c r="Q43" s="15">
        <v>26201</v>
      </c>
      <c r="R43" s="15">
        <v>10480.4</v>
      </c>
      <c r="S43" s="119">
        <f t="shared" si="2"/>
        <v>5578132.6705244</v>
      </c>
      <c r="T43" s="15"/>
      <c r="U43" s="47">
        <v>79</v>
      </c>
      <c r="V43" s="29" t="s">
        <v>251</v>
      </c>
      <c r="W43" s="48">
        <v>0</v>
      </c>
      <c r="X43" s="49" t="s">
        <v>531</v>
      </c>
    </row>
    <row r="44" spans="1:24" s="1" customFormat="1" ht="14.25">
      <c r="A44" s="52" t="s">
        <v>17</v>
      </c>
      <c r="B44" s="115">
        <v>5.9029376554010495</v>
      </c>
      <c r="C44" s="51">
        <v>3205</v>
      </c>
      <c r="D44" s="14">
        <v>1714851.1842</v>
      </c>
      <c r="E44" s="14">
        <v>426135.9135446683</v>
      </c>
      <c r="F44" s="14">
        <v>0</v>
      </c>
      <c r="G44" s="14">
        <v>256795.89691836733</v>
      </c>
      <c r="H44" s="14">
        <v>0</v>
      </c>
      <c r="I44" s="14">
        <v>0</v>
      </c>
      <c r="J44" s="14">
        <v>909.0120244897959</v>
      </c>
      <c r="K44" s="14">
        <v>1515.0200408163266</v>
      </c>
      <c r="L44" s="14">
        <v>2400207.026728342</v>
      </c>
      <c r="M44" s="15"/>
      <c r="N44" s="14">
        <v>202299.6</v>
      </c>
      <c r="O44" s="14">
        <v>0</v>
      </c>
      <c r="P44" s="14">
        <v>202299.6</v>
      </c>
      <c r="Q44" s="15">
        <v>11217.5</v>
      </c>
      <c r="R44" s="15">
        <v>0</v>
      </c>
      <c r="S44" s="119">
        <f t="shared" si="2"/>
        <v>2613724.126728342</v>
      </c>
      <c r="T44" s="15"/>
      <c r="U44" s="47">
        <v>81</v>
      </c>
      <c r="V44" s="29" t="s">
        <v>252</v>
      </c>
      <c r="W44" s="48">
        <v>0</v>
      </c>
      <c r="X44" s="49" t="s">
        <v>531</v>
      </c>
    </row>
    <row r="45" spans="1:24" s="1" customFormat="1" ht="14.25">
      <c r="A45" s="52" t="s">
        <v>18</v>
      </c>
      <c r="B45" s="115">
        <v>27.165255303093822</v>
      </c>
      <c r="C45" s="51">
        <v>9720</v>
      </c>
      <c r="D45" s="14">
        <v>7183389.646048</v>
      </c>
      <c r="E45" s="14">
        <v>360979.9538993732</v>
      </c>
      <c r="F45" s="14">
        <v>0</v>
      </c>
      <c r="G45" s="14">
        <v>809679.2513963047</v>
      </c>
      <c r="H45" s="14">
        <v>0</v>
      </c>
      <c r="I45" s="14">
        <v>0</v>
      </c>
      <c r="J45" s="14">
        <v>1814.4072860421395</v>
      </c>
      <c r="K45" s="14">
        <v>9072.0364302107</v>
      </c>
      <c r="L45" s="14">
        <v>8364935.2950599305</v>
      </c>
      <c r="M45" s="15"/>
      <c r="N45" s="14">
        <v>613526.4</v>
      </c>
      <c r="O45" s="14">
        <v>0</v>
      </c>
      <c r="P45" s="14">
        <v>613526.4</v>
      </c>
      <c r="Q45" s="15">
        <v>34020</v>
      </c>
      <c r="R45" s="15">
        <v>13608</v>
      </c>
      <c r="S45" s="119">
        <f t="shared" si="2"/>
        <v>9026089.69505993</v>
      </c>
      <c r="T45" s="15"/>
      <c r="U45" s="47">
        <v>82</v>
      </c>
      <c r="V45" s="29" t="s">
        <v>253</v>
      </c>
      <c r="W45" s="48">
        <v>0</v>
      </c>
      <c r="X45" s="49" t="s">
        <v>532</v>
      </c>
    </row>
    <row r="46" spans="1:24" s="1" customFormat="1" ht="14.25">
      <c r="A46" s="52" t="s">
        <v>19</v>
      </c>
      <c r="B46" s="115">
        <v>22.773625131643165</v>
      </c>
      <c r="C46" s="51">
        <v>8866</v>
      </c>
      <c r="D46" s="14">
        <v>6948747.454880001</v>
      </c>
      <c r="E46" s="14">
        <v>508320.1705832118</v>
      </c>
      <c r="F46" s="14">
        <v>0</v>
      </c>
      <c r="G46" s="14">
        <v>816956.8425414921</v>
      </c>
      <c r="H46" s="14">
        <v>0</v>
      </c>
      <c r="I46" s="14">
        <v>0</v>
      </c>
      <c r="J46" s="14">
        <v>5446.378950276614</v>
      </c>
      <c r="K46" s="14">
        <v>28744.777793126574</v>
      </c>
      <c r="L46" s="14">
        <v>8308215.624748108</v>
      </c>
      <c r="M46" s="15"/>
      <c r="N46" s="14">
        <v>559621.9199999999</v>
      </c>
      <c r="O46" s="14">
        <v>0</v>
      </c>
      <c r="P46" s="14">
        <v>559621.9199999999</v>
      </c>
      <c r="Q46" s="15">
        <v>31031</v>
      </c>
      <c r="R46" s="15">
        <v>0</v>
      </c>
      <c r="S46" s="119">
        <f t="shared" si="2"/>
        <v>8898868.544748109</v>
      </c>
      <c r="T46" s="15"/>
      <c r="U46" s="47">
        <v>86</v>
      </c>
      <c r="V46" s="29" t="s">
        <v>254</v>
      </c>
      <c r="W46" s="48">
        <v>0</v>
      </c>
      <c r="X46" s="49" t="s">
        <v>536</v>
      </c>
    </row>
    <row r="47" spans="1:24" s="1" customFormat="1" ht="14.25">
      <c r="A47" s="52" t="s">
        <v>27</v>
      </c>
      <c r="B47" s="115">
        <v>29.657294147228917</v>
      </c>
      <c r="C47" s="51">
        <v>20051</v>
      </c>
      <c r="D47" s="14">
        <v>11148325.429472001</v>
      </c>
      <c r="E47" s="14">
        <v>433150.5942232555</v>
      </c>
      <c r="F47" s="14">
        <v>0</v>
      </c>
      <c r="G47" s="14">
        <v>1453140.6709932566</v>
      </c>
      <c r="H47" s="14">
        <v>0</v>
      </c>
      <c r="I47" s="14">
        <v>0</v>
      </c>
      <c r="J47" s="14">
        <v>1819.2684456879585</v>
      </c>
      <c r="K47" s="14">
        <v>78834.96597981153</v>
      </c>
      <c r="L47" s="14">
        <v>13115270.929114014</v>
      </c>
      <c r="M47" s="15"/>
      <c r="N47" s="14">
        <v>1265619.1199999999</v>
      </c>
      <c r="O47" s="14">
        <v>0</v>
      </c>
      <c r="P47" s="14">
        <v>1265619.1199999999</v>
      </c>
      <c r="Q47" s="15">
        <v>70178.5</v>
      </c>
      <c r="R47" s="15">
        <v>28071.399999999998</v>
      </c>
      <c r="S47" s="119">
        <f t="shared" si="2"/>
        <v>14479139.949114013</v>
      </c>
      <c r="T47" s="15"/>
      <c r="U47" s="47">
        <v>111</v>
      </c>
      <c r="V47" s="36" t="s">
        <v>255</v>
      </c>
      <c r="W47" s="48">
        <v>0</v>
      </c>
      <c r="X47" s="49" t="s">
        <v>526</v>
      </c>
    </row>
    <row r="48" spans="1:24" s="1" customFormat="1" ht="14.25">
      <c r="A48" s="52" t="s">
        <v>20</v>
      </c>
      <c r="B48" s="115">
        <v>3.6320223628528168</v>
      </c>
      <c r="C48" s="51">
        <v>3742</v>
      </c>
      <c r="D48" s="14">
        <v>2004450.902608</v>
      </c>
      <c r="E48" s="14">
        <v>624526.985409128</v>
      </c>
      <c r="F48" s="14">
        <v>39068.03395233573</v>
      </c>
      <c r="G48" s="14">
        <v>236790.98921422742</v>
      </c>
      <c r="H48" s="14">
        <v>0</v>
      </c>
      <c r="I48" s="14">
        <v>0</v>
      </c>
      <c r="J48" s="14">
        <v>910.7345739008747</v>
      </c>
      <c r="K48" s="14">
        <v>9107.345739008748</v>
      </c>
      <c r="L48" s="14">
        <v>2914854.9914966007</v>
      </c>
      <c r="M48" s="15"/>
      <c r="N48" s="14">
        <v>236195.03999999998</v>
      </c>
      <c r="O48" s="14">
        <v>23619.504000000015</v>
      </c>
      <c r="P48" s="14">
        <v>259814.544</v>
      </c>
      <c r="Q48" s="15">
        <v>13097</v>
      </c>
      <c r="R48" s="15">
        <v>5238.799999999999</v>
      </c>
      <c r="S48" s="119">
        <f t="shared" si="2"/>
        <v>3193005.3354966007</v>
      </c>
      <c r="T48" s="15"/>
      <c r="U48" s="47">
        <v>90</v>
      </c>
      <c r="V48" s="29" t="s">
        <v>70</v>
      </c>
      <c r="W48" s="48">
        <v>0</v>
      </c>
      <c r="X48" s="49" t="s">
        <v>525</v>
      </c>
    </row>
    <row r="49" spans="1:24" s="1" customFormat="1" ht="14.25">
      <c r="A49" s="52" t="s">
        <v>248</v>
      </c>
      <c r="B49" s="115">
        <v>2825.581286549708</v>
      </c>
      <c r="C49" s="51">
        <v>603968</v>
      </c>
      <c r="D49" s="14">
        <v>294797113.476096</v>
      </c>
      <c r="E49" s="14">
        <v>0</v>
      </c>
      <c r="F49" s="14">
        <v>0</v>
      </c>
      <c r="G49" s="14">
        <v>34307582.906764455</v>
      </c>
      <c r="H49" s="14">
        <v>15314135.764992</v>
      </c>
      <c r="I49" s="14">
        <v>0</v>
      </c>
      <c r="J49" s="14">
        <v>2868338.8987622736</v>
      </c>
      <c r="K49" s="14">
        <v>11763938.947538083</v>
      </c>
      <c r="L49" s="14">
        <v>359051109.9941528</v>
      </c>
      <c r="M49" s="15"/>
      <c r="N49" s="14">
        <v>38122460.16</v>
      </c>
      <c r="O49" s="14">
        <v>0</v>
      </c>
      <c r="P49" s="14">
        <v>38122460.16</v>
      </c>
      <c r="Q49" s="15">
        <v>2113888</v>
      </c>
      <c r="R49" s="15">
        <v>845555.2</v>
      </c>
      <c r="S49" s="119">
        <f t="shared" si="2"/>
        <v>400133013.35415274</v>
      </c>
      <c r="T49" s="15"/>
      <c r="U49" s="47">
        <v>91</v>
      </c>
      <c r="V49" s="36" t="s">
        <v>256</v>
      </c>
      <c r="W49" s="48">
        <v>0</v>
      </c>
      <c r="X49" s="49" t="s">
        <v>528</v>
      </c>
    </row>
    <row r="50" spans="1:24" s="1" customFormat="1" ht="14.25">
      <c r="A50" s="52" t="s">
        <v>21</v>
      </c>
      <c r="B50" s="115">
        <v>5.107653960204564</v>
      </c>
      <c r="C50" s="51">
        <v>2377</v>
      </c>
      <c r="D50" s="14">
        <v>1377112.1986160001</v>
      </c>
      <c r="E50" s="14">
        <v>368089.4396632996</v>
      </c>
      <c r="F50" s="14">
        <v>0</v>
      </c>
      <c r="G50" s="14">
        <v>227346.27976271184</v>
      </c>
      <c r="H50" s="14">
        <v>0</v>
      </c>
      <c r="I50" s="14">
        <v>0</v>
      </c>
      <c r="J50" s="14">
        <v>0</v>
      </c>
      <c r="K50" s="14">
        <v>6062.567460338983</v>
      </c>
      <c r="L50" s="14">
        <v>1978610.4855023506</v>
      </c>
      <c r="M50" s="15"/>
      <c r="N50" s="14">
        <v>150036.24</v>
      </c>
      <c r="O50" s="14">
        <v>0</v>
      </c>
      <c r="P50" s="14">
        <v>150036.24</v>
      </c>
      <c r="Q50" s="15">
        <v>8319.5</v>
      </c>
      <c r="R50" s="15">
        <v>3327.7999999999997</v>
      </c>
      <c r="S50" s="119">
        <f t="shared" si="2"/>
        <v>2140294.02550235</v>
      </c>
      <c r="T50" s="15"/>
      <c r="U50" s="47">
        <v>97</v>
      </c>
      <c r="V50" s="36" t="s">
        <v>257</v>
      </c>
      <c r="W50" s="48">
        <v>0</v>
      </c>
      <c r="X50" s="49" t="s">
        <v>532</v>
      </c>
    </row>
    <row r="51" spans="1:24" s="1" customFormat="1" ht="14.25">
      <c r="A51" s="52" t="s">
        <v>22</v>
      </c>
      <c r="B51" s="115">
        <v>47.61637447102513</v>
      </c>
      <c r="C51" s="51">
        <v>22054</v>
      </c>
      <c r="D51" s="14">
        <v>17686860.496536</v>
      </c>
      <c r="E51" s="14">
        <v>0</v>
      </c>
      <c r="F51" s="14">
        <v>0</v>
      </c>
      <c r="G51" s="14">
        <v>1999656.600976364</v>
      </c>
      <c r="H51" s="14">
        <v>0</v>
      </c>
      <c r="I51" s="14">
        <v>0</v>
      </c>
      <c r="J51" s="14">
        <v>18158.06221090909</v>
      </c>
      <c r="K51" s="14">
        <v>62040.04588727274</v>
      </c>
      <c r="L51" s="14">
        <v>19766715.205610547</v>
      </c>
      <c r="M51" s="15"/>
      <c r="N51" s="14">
        <v>1392048.48</v>
      </c>
      <c r="O51" s="14">
        <v>0</v>
      </c>
      <c r="P51" s="14">
        <v>1392048.48</v>
      </c>
      <c r="Q51" s="15">
        <v>77189</v>
      </c>
      <c r="R51" s="15">
        <v>30875.6</v>
      </c>
      <c r="S51" s="119">
        <f t="shared" si="2"/>
        <v>21266828.28561055</v>
      </c>
      <c r="T51" s="15"/>
      <c r="U51" s="47">
        <v>98</v>
      </c>
      <c r="V51" s="29" t="s">
        <v>258</v>
      </c>
      <c r="W51" s="48">
        <v>0</v>
      </c>
      <c r="X51" s="49" t="s">
        <v>524</v>
      </c>
    </row>
    <row r="52" spans="1:24" s="1" customFormat="1" ht="14.25">
      <c r="A52" s="52" t="s">
        <v>23</v>
      </c>
      <c r="B52" s="115">
        <v>5.528730082085948</v>
      </c>
      <c r="C52" s="51">
        <v>1832</v>
      </c>
      <c r="D52" s="14">
        <v>895131.745816</v>
      </c>
      <c r="E52" s="14">
        <v>230051.33557715768</v>
      </c>
      <c r="F52" s="14">
        <v>0</v>
      </c>
      <c r="G52" s="14">
        <v>110966.7453490909</v>
      </c>
      <c r="H52" s="14">
        <v>0</v>
      </c>
      <c r="I52" s="14">
        <v>0</v>
      </c>
      <c r="J52" s="14">
        <v>0</v>
      </c>
      <c r="K52" s="14">
        <v>21136.522923636367</v>
      </c>
      <c r="L52" s="14">
        <v>1257286.3496658849</v>
      </c>
      <c r="M52" s="15"/>
      <c r="N52" s="14">
        <v>115635.84</v>
      </c>
      <c r="O52" s="14">
        <v>0</v>
      </c>
      <c r="P52" s="14">
        <v>115635.84</v>
      </c>
      <c r="Q52" s="15">
        <v>6412</v>
      </c>
      <c r="R52" s="15">
        <v>2564.7999999999997</v>
      </c>
      <c r="S52" s="119">
        <f t="shared" si="2"/>
        <v>1381898.989665885</v>
      </c>
      <c r="T52" s="15"/>
      <c r="U52" s="47">
        <v>99</v>
      </c>
      <c r="V52" s="36" t="s">
        <v>259</v>
      </c>
      <c r="W52" s="48">
        <v>0</v>
      </c>
      <c r="X52" s="49" t="s">
        <v>537</v>
      </c>
    </row>
    <row r="53" spans="1:24" s="1" customFormat="1" ht="14.25">
      <c r="A53" s="52" t="s">
        <v>24</v>
      </c>
      <c r="B53" s="115">
        <v>19.944801171566972</v>
      </c>
      <c r="C53" s="51">
        <v>10623</v>
      </c>
      <c r="D53" s="14">
        <v>6184044.321839999</v>
      </c>
      <c r="E53" s="14">
        <v>558901.8288873548</v>
      </c>
      <c r="F53" s="14">
        <v>0</v>
      </c>
      <c r="G53" s="14">
        <v>773629.4349355933</v>
      </c>
      <c r="H53" s="14">
        <v>0</v>
      </c>
      <c r="I53" s="14">
        <v>0</v>
      </c>
      <c r="J53" s="14">
        <v>0</v>
      </c>
      <c r="K53" s="14">
        <v>31761.91228474577</v>
      </c>
      <c r="L53" s="14">
        <v>7548337.497947693</v>
      </c>
      <c r="M53" s="15"/>
      <c r="N53" s="14">
        <v>670523.76</v>
      </c>
      <c r="O53" s="14">
        <v>0</v>
      </c>
      <c r="P53" s="14">
        <v>670523.76</v>
      </c>
      <c r="Q53" s="15">
        <v>37180.5</v>
      </c>
      <c r="R53" s="15">
        <v>14872.199999999999</v>
      </c>
      <c r="S53" s="119">
        <f t="shared" si="2"/>
        <v>8270913.957947693</v>
      </c>
      <c r="T53" s="15"/>
      <c r="U53" s="47">
        <v>102</v>
      </c>
      <c r="V53" s="29" t="s">
        <v>260</v>
      </c>
      <c r="W53" s="48">
        <v>0</v>
      </c>
      <c r="X53" s="49" t="s">
        <v>534</v>
      </c>
    </row>
    <row r="54" spans="1:24" s="1" customFormat="1" ht="14.25">
      <c r="A54" s="52" t="s">
        <v>25</v>
      </c>
      <c r="B54" s="115">
        <v>16.87170474516696</v>
      </c>
      <c r="C54" s="51">
        <v>2496</v>
      </c>
      <c r="D54" s="14">
        <v>1811599.9433839999</v>
      </c>
      <c r="E54" s="14">
        <v>203097.1781900816</v>
      </c>
      <c r="F54" s="14">
        <v>0</v>
      </c>
      <c r="G54" s="14">
        <v>220142.64146855308</v>
      </c>
      <c r="H54" s="14">
        <v>0</v>
      </c>
      <c r="I54" s="14">
        <v>0</v>
      </c>
      <c r="J54" s="14">
        <v>0</v>
      </c>
      <c r="K54" s="14">
        <v>9078.047070868168</v>
      </c>
      <c r="L54" s="14">
        <v>2243917.8101135027</v>
      </c>
      <c r="M54" s="15"/>
      <c r="N54" s="14">
        <v>157547.52</v>
      </c>
      <c r="O54" s="14">
        <v>0</v>
      </c>
      <c r="P54" s="14">
        <v>157547.52</v>
      </c>
      <c r="Q54" s="15">
        <v>8736</v>
      </c>
      <c r="R54" s="15">
        <v>3494.3999999999996</v>
      </c>
      <c r="S54" s="119">
        <f t="shared" si="2"/>
        <v>2413695.7301135026</v>
      </c>
      <c r="T54" s="15"/>
      <c r="U54" s="47">
        <v>103</v>
      </c>
      <c r="V54" s="36" t="s">
        <v>261</v>
      </c>
      <c r="W54" s="48">
        <v>0</v>
      </c>
      <c r="X54" s="49" t="s">
        <v>528</v>
      </c>
    </row>
    <row r="55" spans="1:24" s="1" customFormat="1" ht="14.25">
      <c r="A55" s="52" t="s">
        <v>26</v>
      </c>
      <c r="B55" s="115">
        <v>1.8317441328595054</v>
      </c>
      <c r="C55" s="51">
        <v>2603</v>
      </c>
      <c r="D55" s="14">
        <v>1115255.745296</v>
      </c>
      <c r="E55" s="14">
        <v>446625.2897809908</v>
      </c>
      <c r="F55" s="14">
        <v>75926.29926276844</v>
      </c>
      <c r="G55" s="14">
        <v>145596.7247547644</v>
      </c>
      <c r="H55" s="14">
        <v>0</v>
      </c>
      <c r="I55" s="14">
        <v>0</v>
      </c>
      <c r="J55" s="14">
        <v>0</v>
      </c>
      <c r="K55" s="14">
        <v>6066.530198115184</v>
      </c>
      <c r="L55" s="14">
        <v>1789470.589292639</v>
      </c>
      <c r="M55" s="15"/>
      <c r="N55" s="14">
        <v>164301.36</v>
      </c>
      <c r="O55" s="14">
        <v>32860.272</v>
      </c>
      <c r="P55" s="14">
        <v>197161.63199999998</v>
      </c>
      <c r="Q55" s="15">
        <v>9110.5</v>
      </c>
      <c r="R55" s="15">
        <v>0</v>
      </c>
      <c r="S55" s="119">
        <f t="shared" si="2"/>
        <v>1995742.721292639</v>
      </c>
      <c r="T55" s="15"/>
      <c r="U55" s="47">
        <v>105</v>
      </c>
      <c r="V55" s="29" t="s">
        <v>262</v>
      </c>
      <c r="W55" s="48">
        <v>0</v>
      </c>
      <c r="X55" s="49" t="s">
        <v>523</v>
      </c>
    </row>
    <row r="56" spans="1:24" s="1" customFormat="1" ht="14.25">
      <c r="A56" s="52" t="s">
        <v>255</v>
      </c>
      <c r="B56" s="115">
        <v>141.3179592089765</v>
      </c>
      <c r="C56" s="51">
        <v>45592</v>
      </c>
      <c r="D56" s="14">
        <v>29929928.113008004</v>
      </c>
      <c r="E56" s="14">
        <v>0</v>
      </c>
      <c r="F56" s="14">
        <v>0</v>
      </c>
      <c r="G56" s="14">
        <v>3603363.5714252894</v>
      </c>
      <c r="H56" s="14">
        <v>0</v>
      </c>
      <c r="I56" s="14">
        <v>0</v>
      </c>
      <c r="J56" s="14">
        <v>44474.764483586696</v>
      </c>
      <c r="K56" s="14">
        <v>319189.6362597549</v>
      </c>
      <c r="L56" s="14">
        <v>33896956.08517663</v>
      </c>
      <c r="M56" s="15"/>
      <c r="N56" s="14">
        <v>2877767.04</v>
      </c>
      <c r="O56" s="14">
        <v>0</v>
      </c>
      <c r="P56" s="14">
        <v>2877767.04</v>
      </c>
      <c r="Q56" s="15">
        <v>159572</v>
      </c>
      <c r="R56" s="15">
        <v>63828.799999999996</v>
      </c>
      <c r="S56" s="119">
        <f t="shared" si="2"/>
        <v>36998123.92517663</v>
      </c>
      <c r="T56" s="15"/>
      <c r="U56" s="47">
        <v>106</v>
      </c>
      <c r="V56" s="36" t="s">
        <v>263</v>
      </c>
      <c r="W56" s="48">
        <v>0</v>
      </c>
      <c r="X56" s="49" t="s">
        <v>538</v>
      </c>
    </row>
    <row r="57" spans="1:24" s="1" customFormat="1" ht="14.25">
      <c r="A57" s="52" t="s">
        <v>70</v>
      </c>
      <c r="B57" s="115">
        <v>11.164970968944761</v>
      </c>
      <c r="C57" s="51">
        <v>2096</v>
      </c>
      <c r="D57" s="14">
        <v>1294822.853016</v>
      </c>
      <c r="E57" s="14">
        <v>214587.15219806266</v>
      </c>
      <c r="F57" s="14">
        <v>0</v>
      </c>
      <c r="G57" s="14">
        <v>149979.48104432435</v>
      </c>
      <c r="H57" s="14">
        <v>0</v>
      </c>
      <c r="I57" s="14">
        <v>0</v>
      </c>
      <c r="J57" s="14">
        <v>0</v>
      </c>
      <c r="K57" s="14">
        <v>10604.609770810812</v>
      </c>
      <c r="L57" s="14">
        <v>1669994.0960291978</v>
      </c>
      <c r="M57" s="15"/>
      <c r="N57" s="14">
        <v>132299.52</v>
      </c>
      <c r="O57" s="14">
        <v>0</v>
      </c>
      <c r="P57" s="14">
        <v>132299.52</v>
      </c>
      <c r="Q57" s="15">
        <v>7336</v>
      </c>
      <c r="R57" s="15">
        <v>2934.3999999999996</v>
      </c>
      <c r="S57" s="119">
        <f t="shared" si="2"/>
        <v>1812564.0160291977</v>
      </c>
      <c r="T57" s="15"/>
      <c r="U57" s="47">
        <v>283</v>
      </c>
      <c r="V57" s="29" t="s">
        <v>264</v>
      </c>
      <c r="W57" s="48">
        <v>0</v>
      </c>
      <c r="X57" s="49" t="s">
        <v>540</v>
      </c>
    </row>
    <row r="58" spans="1:24" s="1" customFormat="1" ht="14.25">
      <c r="A58" s="52" t="s">
        <v>293</v>
      </c>
      <c r="B58" s="115">
        <v>37.625845849150025</v>
      </c>
      <c r="C58" s="51">
        <v>9119</v>
      </c>
      <c r="D58" s="14">
        <v>6171230.695168001</v>
      </c>
      <c r="E58" s="14">
        <v>49039.8452168811</v>
      </c>
      <c r="F58" s="14">
        <v>0</v>
      </c>
      <c r="G58" s="14">
        <v>673678.8225183396</v>
      </c>
      <c r="H58" s="14">
        <v>0</v>
      </c>
      <c r="I58" s="14">
        <v>0</v>
      </c>
      <c r="J58" s="14">
        <v>10887.738545750944</v>
      </c>
      <c r="K58" s="14">
        <v>77121.48136573586</v>
      </c>
      <c r="L58" s="14">
        <v>6981958.582814708</v>
      </c>
      <c r="M58" s="15"/>
      <c r="N58" s="14">
        <v>575591.28</v>
      </c>
      <c r="O58" s="14">
        <v>0</v>
      </c>
      <c r="P58" s="14">
        <v>575591.28</v>
      </c>
      <c r="Q58" s="15">
        <v>31916.5</v>
      </c>
      <c r="R58" s="15">
        <v>12766.599999999999</v>
      </c>
      <c r="S58" s="119">
        <f t="shared" si="2"/>
        <v>7602232.962814708</v>
      </c>
      <c r="T58" s="15"/>
      <c r="U58" s="47">
        <v>224</v>
      </c>
      <c r="V58" s="36" t="s">
        <v>265</v>
      </c>
      <c r="W58" s="48">
        <v>0</v>
      </c>
      <c r="X58" s="49" t="s">
        <v>530</v>
      </c>
    </row>
    <row r="59" spans="1:24" s="1" customFormat="1" ht="14.25">
      <c r="A59" s="52" t="s">
        <v>259</v>
      </c>
      <c r="B59" s="115">
        <v>29.011625620928736</v>
      </c>
      <c r="C59" s="51">
        <v>22135</v>
      </c>
      <c r="D59" s="14">
        <v>13065843.516263999</v>
      </c>
      <c r="E59" s="14">
        <v>545003.1790948121</v>
      </c>
      <c r="F59" s="14">
        <v>0</v>
      </c>
      <c r="G59" s="14">
        <v>1612814.7041060238</v>
      </c>
      <c r="H59" s="14">
        <v>0</v>
      </c>
      <c r="I59" s="14">
        <v>0</v>
      </c>
      <c r="J59" s="14">
        <v>0</v>
      </c>
      <c r="K59" s="14">
        <v>63603.96016192772</v>
      </c>
      <c r="L59" s="14">
        <v>15287265.359626763</v>
      </c>
      <c r="M59" s="15"/>
      <c r="N59" s="14">
        <v>1397161.2</v>
      </c>
      <c r="O59" s="14">
        <v>0</v>
      </c>
      <c r="P59" s="14">
        <v>1397161.2</v>
      </c>
      <c r="Q59" s="15">
        <v>77472.5</v>
      </c>
      <c r="R59" s="15">
        <v>0</v>
      </c>
      <c r="S59" s="119">
        <f t="shared" si="2"/>
        <v>16761899.059626762</v>
      </c>
      <c r="T59" s="15"/>
      <c r="U59" s="47">
        <v>140</v>
      </c>
      <c r="V59" s="36" t="s">
        <v>266</v>
      </c>
      <c r="W59" s="48">
        <v>3</v>
      </c>
      <c r="X59" s="49" t="s">
        <v>526</v>
      </c>
    </row>
    <row r="60" spans="1:24" s="1" customFormat="1" ht="14.25">
      <c r="A60" s="52" t="s">
        <v>28</v>
      </c>
      <c r="B60" s="115">
        <v>6.166192212074762</v>
      </c>
      <c r="C60" s="51">
        <v>9574</v>
      </c>
      <c r="D60" s="14">
        <v>8578194.053968001</v>
      </c>
      <c r="E60" s="14">
        <v>2083050.6072763773</v>
      </c>
      <c r="F60" s="14">
        <v>0</v>
      </c>
      <c r="G60" s="14">
        <v>922833.4367032837</v>
      </c>
      <c r="H60" s="14">
        <v>0</v>
      </c>
      <c r="I60" s="14">
        <v>0</v>
      </c>
      <c r="J60" s="14">
        <v>906.9616085535956</v>
      </c>
      <c r="K60" s="14">
        <v>10581.218766458618</v>
      </c>
      <c r="L60" s="14">
        <v>11595566.278322674</v>
      </c>
      <c r="M60" s="15"/>
      <c r="N60" s="14">
        <v>604310.88</v>
      </c>
      <c r="O60" s="14">
        <v>0</v>
      </c>
      <c r="P60" s="14">
        <v>604310.88</v>
      </c>
      <c r="Q60" s="15">
        <v>33509</v>
      </c>
      <c r="R60" s="15">
        <v>13403.599999999999</v>
      </c>
      <c r="S60" s="119">
        <f t="shared" si="2"/>
        <v>12246789.758322675</v>
      </c>
      <c r="T60" s="15"/>
      <c r="U60" s="47">
        <v>139</v>
      </c>
      <c r="V60" s="36" t="s">
        <v>267</v>
      </c>
      <c r="W60" s="48">
        <v>0</v>
      </c>
      <c r="X60" s="49" t="s">
        <v>523</v>
      </c>
    </row>
    <row r="61" spans="1:24" s="1" customFormat="1" ht="14.25">
      <c r="A61" s="52" t="s">
        <v>29</v>
      </c>
      <c r="B61" s="115">
        <v>11.792132926415736</v>
      </c>
      <c r="C61" s="51">
        <v>6955</v>
      </c>
      <c r="D61" s="14">
        <v>4060332.646216</v>
      </c>
      <c r="E61" s="14">
        <v>644088.377271421</v>
      </c>
      <c r="F61" s="14">
        <v>0</v>
      </c>
      <c r="G61" s="14">
        <v>494784.24241652794</v>
      </c>
      <c r="H61" s="14">
        <v>0</v>
      </c>
      <c r="I61" s="14">
        <v>0</v>
      </c>
      <c r="J61" s="14">
        <v>5447.165971558105</v>
      </c>
      <c r="K61" s="14">
        <v>15131.016587661406</v>
      </c>
      <c r="L61" s="14">
        <v>5219783.448463168</v>
      </c>
      <c r="M61" s="15"/>
      <c r="N61" s="14">
        <v>438999.6</v>
      </c>
      <c r="O61" s="14">
        <v>0</v>
      </c>
      <c r="P61" s="14">
        <v>438999.6</v>
      </c>
      <c r="Q61" s="15">
        <v>24342.5</v>
      </c>
      <c r="R61" s="15">
        <v>0</v>
      </c>
      <c r="S61" s="119">
        <f t="shared" si="2"/>
        <v>5683125.548463168</v>
      </c>
      <c r="T61" s="15"/>
      <c r="U61" s="47">
        <v>142</v>
      </c>
      <c r="V61" s="36" t="s">
        <v>268</v>
      </c>
      <c r="W61" s="48">
        <v>0</v>
      </c>
      <c r="X61" s="49" t="s">
        <v>539</v>
      </c>
    </row>
    <row r="62" spans="1:24" s="1" customFormat="1" ht="14.25">
      <c r="A62" s="52" t="s">
        <v>261</v>
      </c>
      <c r="B62" s="115">
        <v>9.79075036652006</v>
      </c>
      <c r="C62" s="51">
        <v>7346</v>
      </c>
      <c r="D62" s="14">
        <v>4123401.551808</v>
      </c>
      <c r="E62" s="14">
        <v>753694.2680963213</v>
      </c>
      <c r="F62" s="14">
        <v>0</v>
      </c>
      <c r="G62" s="14">
        <v>485586.579400678</v>
      </c>
      <c r="H62" s="14">
        <v>0</v>
      </c>
      <c r="I62" s="14">
        <v>0</v>
      </c>
      <c r="J62" s="14">
        <v>0</v>
      </c>
      <c r="K62" s="14">
        <v>18152.769323389835</v>
      </c>
      <c r="L62" s="14">
        <v>5380835.168628389</v>
      </c>
      <c r="M62" s="15"/>
      <c r="N62" s="14">
        <v>463679.51999999996</v>
      </c>
      <c r="O62" s="14">
        <v>0</v>
      </c>
      <c r="P62" s="14">
        <v>463679.51999999996</v>
      </c>
      <c r="Q62" s="15">
        <v>25711</v>
      </c>
      <c r="R62" s="15">
        <v>0</v>
      </c>
      <c r="S62" s="119">
        <f t="shared" si="2"/>
        <v>5870225.688628389</v>
      </c>
      <c r="T62" s="15"/>
      <c r="U62" s="47">
        <v>143</v>
      </c>
      <c r="V62" s="29" t="s">
        <v>269</v>
      </c>
      <c r="W62" s="48">
        <v>0</v>
      </c>
      <c r="X62" s="49" t="s">
        <v>523</v>
      </c>
    </row>
    <row r="63" spans="1:24" s="1" customFormat="1" ht="14.25">
      <c r="A63" s="52" t="s">
        <v>30</v>
      </c>
      <c r="B63" s="115">
        <v>20.842941105081575</v>
      </c>
      <c r="C63" s="51">
        <v>12022</v>
      </c>
      <c r="D63" s="14">
        <v>9244032.41608</v>
      </c>
      <c r="E63" s="14">
        <v>782578.3181454395</v>
      </c>
      <c r="F63" s="14">
        <v>0</v>
      </c>
      <c r="G63" s="14">
        <v>1065956.173465995</v>
      </c>
      <c r="H63" s="14">
        <v>0</v>
      </c>
      <c r="I63" s="14">
        <v>0</v>
      </c>
      <c r="J63" s="14">
        <v>1814.3934867506298</v>
      </c>
      <c r="K63" s="14">
        <v>25703.907728967257</v>
      </c>
      <c r="L63" s="14">
        <v>11120085.208907152</v>
      </c>
      <c r="M63" s="15"/>
      <c r="N63" s="14">
        <v>758828.64</v>
      </c>
      <c r="O63" s="14">
        <v>0</v>
      </c>
      <c r="P63" s="14">
        <v>758828.64</v>
      </c>
      <c r="Q63" s="15">
        <v>42077</v>
      </c>
      <c r="R63" s="15">
        <v>16830.8</v>
      </c>
      <c r="S63" s="119">
        <f t="shared" si="2"/>
        <v>11937821.648907153</v>
      </c>
      <c r="T63" s="15"/>
      <c r="U63" s="47">
        <v>145</v>
      </c>
      <c r="V63" s="29" t="s">
        <v>270</v>
      </c>
      <c r="W63" s="48">
        <v>0</v>
      </c>
      <c r="X63" s="49" t="s">
        <v>532</v>
      </c>
    </row>
    <row r="64" spans="1:24" s="1" customFormat="1" ht="14.25">
      <c r="A64" s="52" t="s">
        <v>31</v>
      </c>
      <c r="B64" s="115">
        <v>2.0600165727663855</v>
      </c>
      <c r="C64" s="51">
        <v>5693</v>
      </c>
      <c r="D64" s="14">
        <v>2575715.295384</v>
      </c>
      <c r="E64" s="14">
        <v>992207.4879470806</v>
      </c>
      <c r="F64" s="14">
        <v>168675.27295100372</v>
      </c>
      <c r="G64" s="14">
        <v>350437.4551542857</v>
      </c>
      <c r="H64" s="14">
        <v>0</v>
      </c>
      <c r="I64" s="14">
        <v>0</v>
      </c>
      <c r="J64" s="14">
        <v>0</v>
      </c>
      <c r="K64" s="14">
        <v>15170.452604081634</v>
      </c>
      <c r="L64" s="14">
        <v>4102205.9640404517</v>
      </c>
      <c r="M64" s="15"/>
      <c r="N64" s="14">
        <v>359342.16</v>
      </c>
      <c r="O64" s="14">
        <v>35934.216000000015</v>
      </c>
      <c r="P64" s="14">
        <v>395276.376</v>
      </c>
      <c r="Q64" s="15">
        <v>19925.5</v>
      </c>
      <c r="R64" s="15">
        <v>7970.2</v>
      </c>
      <c r="S64" s="119">
        <f t="shared" si="2"/>
        <v>4525378.040040452</v>
      </c>
      <c r="T64" s="15"/>
      <c r="U64" s="47">
        <v>146</v>
      </c>
      <c r="V64" s="29" t="s">
        <v>271</v>
      </c>
      <c r="W64" s="48">
        <v>0</v>
      </c>
      <c r="X64" s="49" t="s">
        <v>538</v>
      </c>
    </row>
    <row r="65" spans="1:24" s="1" customFormat="1" ht="14.25">
      <c r="A65" s="52" t="s">
        <v>32</v>
      </c>
      <c r="B65" s="115">
        <v>182.53015934455843</v>
      </c>
      <c r="C65" s="51">
        <v>28294</v>
      </c>
      <c r="D65" s="14">
        <v>15018687.243560001</v>
      </c>
      <c r="E65" s="14">
        <v>0</v>
      </c>
      <c r="F65" s="14">
        <v>0</v>
      </c>
      <c r="G65" s="14">
        <v>1828715.7387554867</v>
      </c>
      <c r="H65" s="14">
        <v>0</v>
      </c>
      <c r="I65" s="14">
        <v>0</v>
      </c>
      <c r="J65" s="14">
        <v>1815.102470228771</v>
      </c>
      <c r="K65" s="14">
        <v>160334.05153687476</v>
      </c>
      <c r="L65" s="14">
        <v>17009552.13632259</v>
      </c>
      <c r="M65" s="15"/>
      <c r="N65" s="14">
        <v>1785917.28</v>
      </c>
      <c r="O65" s="14">
        <v>0</v>
      </c>
      <c r="P65" s="14">
        <v>1785917.28</v>
      </c>
      <c r="Q65" s="15">
        <v>99029</v>
      </c>
      <c r="R65" s="15">
        <v>39611.6</v>
      </c>
      <c r="S65" s="119">
        <f t="shared" si="2"/>
        <v>18934110.016322594</v>
      </c>
      <c r="T65" s="15"/>
      <c r="U65" s="47">
        <v>153</v>
      </c>
      <c r="V65" s="36" t="s">
        <v>272</v>
      </c>
      <c r="W65" s="48">
        <v>0</v>
      </c>
      <c r="X65" s="49" t="s">
        <v>532</v>
      </c>
    </row>
    <row r="66" spans="1:24" s="1" customFormat="1" ht="14.25">
      <c r="A66" s="52" t="s">
        <v>266</v>
      </c>
      <c r="B66" s="115">
        <v>15.827831604218469</v>
      </c>
      <c r="C66" s="51">
        <v>5538</v>
      </c>
      <c r="D66" s="14">
        <v>4161842.431824</v>
      </c>
      <c r="E66" s="14">
        <v>501101.81121463573</v>
      </c>
      <c r="F66" s="14">
        <v>0</v>
      </c>
      <c r="G66" s="14">
        <v>456471.8589963025</v>
      </c>
      <c r="H66" s="14">
        <v>216199.606848</v>
      </c>
      <c r="I66" s="14">
        <v>0</v>
      </c>
      <c r="J66" s="14">
        <v>342467.44446090754</v>
      </c>
      <c r="K66" s="14">
        <v>31794.059830588234</v>
      </c>
      <c r="L66" s="14">
        <v>5709877.213174434</v>
      </c>
      <c r="M66" s="15"/>
      <c r="N66" s="14">
        <v>349558.56</v>
      </c>
      <c r="O66" s="14">
        <v>0</v>
      </c>
      <c r="P66" s="14">
        <v>349558.56</v>
      </c>
      <c r="Q66" s="15">
        <v>19383</v>
      </c>
      <c r="R66" s="15">
        <v>7753.2</v>
      </c>
      <c r="S66" s="119">
        <f t="shared" si="2"/>
        <v>6086571.973174434</v>
      </c>
      <c r="T66" s="15"/>
      <c r="U66" s="47">
        <v>149</v>
      </c>
      <c r="V66" s="36" t="s">
        <v>273</v>
      </c>
      <c r="W66" s="48">
        <v>0</v>
      </c>
      <c r="X66" s="49" t="s">
        <v>529</v>
      </c>
    </row>
    <row r="67" spans="1:24" s="1" customFormat="1" ht="14.25">
      <c r="A67" s="52" t="s">
        <v>409</v>
      </c>
      <c r="B67" s="115">
        <v>222.59925347811335</v>
      </c>
      <c r="C67" s="51">
        <v>19680</v>
      </c>
      <c r="D67" s="14">
        <v>12777478.13804</v>
      </c>
      <c r="E67" s="14">
        <v>0</v>
      </c>
      <c r="F67" s="14">
        <v>0</v>
      </c>
      <c r="G67" s="14">
        <v>1553573.207920729</v>
      </c>
      <c r="H67" s="14">
        <v>663765.09808</v>
      </c>
      <c r="I67" s="14">
        <v>0</v>
      </c>
      <c r="J67" s="14">
        <v>1149417.3748528839</v>
      </c>
      <c r="K67" s="14">
        <v>232846.98201439637</v>
      </c>
      <c r="L67" s="14">
        <v>16377080.80090801</v>
      </c>
      <c r="M67" s="15"/>
      <c r="N67" s="14">
        <v>1242201.5999999999</v>
      </c>
      <c r="O67" s="14">
        <v>0</v>
      </c>
      <c r="P67" s="14">
        <v>1242201.5999999999</v>
      </c>
      <c r="Q67" s="15">
        <v>68880</v>
      </c>
      <c r="R67" s="15">
        <v>27552</v>
      </c>
      <c r="S67" s="119">
        <f t="shared" si="2"/>
        <v>17715714.400908012</v>
      </c>
      <c r="T67" s="15"/>
      <c r="U67" s="47">
        <v>598</v>
      </c>
      <c r="V67" s="29" t="s">
        <v>274</v>
      </c>
      <c r="W67" s="48">
        <v>0</v>
      </c>
      <c r="X67" s="49" t="s">
        <v>535</v>
      </c>
    </row>
    <row r="68" spans="1:24" s="1" customFormat="1" ht="14.25">
      <c r="A68" s="52" t="s">
        <v>33</v>
      </c>
      <c r="B68" s="115">
        <v>9.858311957982167</v>
      </c>
      <c r="C68" s="51">
        <v>8071</v>
      </c>
      <c r="D68" s="14">
        <v>4849546.248624</v>
      </c>
      <c r="E68" s="14">
        <v>882091.2107291498</v>
      </c>
      <c r="F68" s="14">
        <v>0</v>
      </c>
      <c r="G68" s="14">
        <v>579790.0948938627</v>
      </c>
      <c r="H68" s="14">
        <v>0</v>
      </c>
      <c r="I68" s="14">
        <v>0</v>
      </c>
      <c r="J68" s="14">
        <v>0</v>
      </c>
      <c r="K68" s="14">
        <v>7578.955488808664</v>
      </c>
      <c r="L68" s="14">
        <v>6319006.509735821</v>
      </c>
      <c r="M68" s="15"/>
      <c r="N68" s="14">
        <v>509441.51999999996</v>
      </c>
      <c r="O68" s="14">
        <v>0</v>
      </c>
      <c r="P68" s="14">
        <v>509441.51999999996</v>
      </c>
      <c r="Q68" s="15">
        <v>28248.5</v>
      </c>
      <c r="R68" s="15">
        <v>0</v>
      </c>
      <c r="S68" s="119">
        <f t="shared" si="2"/>
        <v>6856696.52973582</v>
      </c>
      <c r="T68" s="15"/>
      <c r="U68" s="47">
        <v>164</v>
      </c>
      <c r="V68" s="29" t="s">
        <v>275</v>
      </c>
      <c r="W68" s="48">
        <v>0</v>
      </c>
      <c r="X68" s="49" t="s">
        <v>537</v>
      </c>
    </row>
    <row r="69" spans="1:24" s="1" customFormat="1" ht="14.25">
      <c r="A69" s="52" t="s">
        <v>34</v>
      </c>
      <c r="B69" s="115">
        <v>30.909323396171267</v>
      </c>
      <c r="C69" s="51">
        <v>16921</v>
      </c>
      <c r="D69" s="14">
        <v>12543776.396536002</v>
      </c>
      <c r="E69" s="14">
        <v>420007.31768540776</v>
      </c>
      <c r="F69" s="14">
        <v>0</v>
      </c>
      <c r="G69" s="14">
        <v>1523839.0072796657</v>
      </c>
      <c r="H69" s="14">
        <v>0</v>
      </c>
      <c r="I69" s="14">
        <v>0</v>
      </c>
      <c r="J69" s="14">
        <v>9992.386932981413</v>
      </c>
      <c r="K69" s="14">
        <v>59045.922785799274</v>
      </c>
      <c r="L69" s="14">
        <v>14556661.031219857</v>
      </c>
      <c r="M69" s="15"/>
      <c r="N69" s="14">
        <v>1068053.52</v>
      </c>
      <c r="O69" s="14">
        <v>0</v>
      </c>
      <c r="P69" s="14">
        <v>1068053.52</v>
      </c>
      <c r="Q69" s="15">
        <v>59223.5</v>
      </c>
      <c r="R69" s="15">
        <v>23689.399999999998</v>
      </c>
      <c r="S69" s="119">
        <f t="shared" si="2"/>
        <v>15707627.451219857</v>
      </c>
      <c r="T69" s="15"/>
      <c r="U69" s="47">
        <v>165</v>
      </c>
      <c r="V69" s="29" t="s">
        <v>276</v>
      </c>
      <c r="W69" s="48">
        <v>0</v>
      </c>
      <c r="X69" s="49" t="s">
        <v>538</v>
      </c>
    </row>
    <row r="70" spans="1:24" s="1" customFormat="1" ht="14.25">
      <c r="A70" s="52" t="s">
        <v>272</v>
      </c>
      <c r="B70" s="115">
        <v>31.275286814831237</v>
      </c>
      <c r="C70" s="51">
        <v>5643</v>
      </c>
      <c r="D70" s="14">
        <v>4335531.729144</v>
      </c>
      <c r="E70" s="14">
        <v>138540.63661495282</v>
      </c>
      <c r="F70" s="14">
        <v>0</v>
      </c>
      <c r="G70" s="14">
        <v>531270.6454858064</v>
      </c>
      <c r="H70" s="14">
        <v>0</v>
      </c>
      <c r="I70" s="14">
        <v>0</v>
      </c>
      <c r="J70" s="14">
        <v>9081.549495483872</v>
      </c>
      <c r="K70" s="14">
        <v>16649.5074083871</v>
      </c>
      <c r="L70" s="14">
        <v>5031074.068148631</v>
      </c>
      <c r="M70" s="15"/>
      <c r="N70" s="14">
        <v>356186.16</v>
      </c>
      <c r="O70" s="14">
        <v>0</v>
      </c>
      <c r="P70" s="14">
        <v>356186.16</v>
      </c>
      <c r="Q70" s="15">
        <v>19750.5</v>
      </c>
      <c r="R70" s="15">
        <v>7900.2</v>
      </c>
      <c r="S70" s="119">
        <f t="shared" si="2"/>
        <v>5414910.928148631</v>
      </c>
      <c r="T70" s="15"/>
      <c r="U70" s="47">
        <v>169</v>
      </c>
      <c r="V70" s="29" t="s">
        <v>277</v>
      </c>
      <c r="W70" s="48">
        <v>0</v>
      </c>
      <c r="X70" s="49" t="s">
        <v>528</v>
      </c>
    </row>
    <row r="71" spans="1:24" s="1" customFormat="1" ht="14.25">
      <c r="A71" s="52" t="s">
        <v>35</v>
      </c>
      <c r="B71" s="115">
        <v>31.1414355593811</v>
      </c>
      <c r="C71" s="51">
        <v>74168</v>
      </c>
      <c r="D71" s="14">
        <v>42160064.5466</v>
      </c>
      <c r="E71" s="14">
        <v>1370695.9103758226</v>
      </c>
      <c r="F71" s="14">
        <v>0</v>
      </c>
      <c r="G71" s="14">
        <v>5367157.7848176295</v>
      </c>
      <c r="H71" s="14">
        <v>0</v>
      </c>
      <c r="I71" s="14">
        <v>0</v>
      </c>
      <c r="J71" s="14">
        <v>0</v>
      </c>
      <c r="K71" s="14">
        <v>369157.5756153634</v>
      </c>
      <c r="L71" s="14">
        <v>49267075.817408815</v>
      </c>
      <c r="M71" s="15"/>
      <c r="N71" s="14">
        <v>4681484.16</v>
      </c>
      <c r="O71" s="14">
        <v>0</v>
      </c>
      <c r="P71" s="14">
        <v>4681484.16</v>
      </c>
      <c r="Q71" s="15">
        <v>259588</v>
      </c>
      <c r="R71" s="15">
        <v>103835.2</v>
      </c>
      <c r="S71" s="119">
        <f t="shared" si="2"/>
        <v>54311983.177408814</v>
      </c>
      <c r="T71" s="15"/>
      <c r="U71" s="47">
        <v>167</v>
      </c>
      <c r="V71" s="29" t="s">
        <v>278</v>
      </c>
      <c r="W71" s="48">
        <v>0</v>
      </c>
      <c r="X71" s="49" t="s">
        <v>529</v>
      </c>
    </row>
    <row r="72" spans="1:24" s="1" customFormat="1" ht="14.25">
      <c r="A72" s="52" t="s">
        <v>273</v>
      </c>
      <c r="B72" s="115">
        <v>9.198699560145343</v>
      </c>
      <c r="C72" s="51">
        <v>5291</v>
      </c>
      <c r="D72" s="14">
        <v>3363988.4481280004</v>
      </c>
      <c r="E72" s="14">
        <v>642136.1722606167</v>
      </c>
      <c r="F72" s="14">
        <v>0</v>
      </c>
      <c r="G72" s="14">
        <v>413409.64070266904</v>
      </c>
      <c r="H72" s="14">
        <v>0</v>
      </c>
      <c r="I72" s="14">
        <v>0</v>
      </c>
      <c r="J72" s="14">
        <v>908.5926169289428</v>
      </c>
      <c r="K72" s="14">
        <v>10600.247197504335</v>
      </c>
      <c r="L72" s="14">
        <v>4431043.100905719</v>
      </c>
      <c r="M72" s="15"/>
      <c r="N72" s="14">
        <v>333967.92</v>
      </c>
      <c r="O72" s="14">
        <v>0</v>
      </c>
      <c r="P72" s="14">
        <v>333967.92</v>
      </c>
      <c r="Q72" s="15">
        <v>18518.5</v>
      </c>
      <c r="R72" s="15">
        <v>7407.4</v>
      </c>
      <c r="S72" s="119">
        <f t="shared" si="2"/>
        <v>4790936.9209057195</v>
      </c>
      <c r="T72" s="15"/>
      <c r="U72" s="47">
        <v>171</v>
      </c>
      <c r="V72" s="29" t="s">
        <v>279</v>
      </c>
      <c r="W72" s="48">
        <v>0</v>
      </c>
      <c r="X72" s="49" t="s">
        <v>535</v>
      </c>
    </row>
    <row r="73" spans="1:24" s="1" customFormat="1" ht="14.25">
      <c r="A73" s="52" t="s">
        <v>36</v>
      </c>
      <c r="B73" s="115">
        <v>5.648323262143088</v>
      </c>
      <c r="C73" s="51">
        <v>4898</v>
      </c>
      <c r="D73" s="14">
        <v>2362585.89028</v>
      </c>
      <c r="E73" s="14">
        <v>600624.7837406967</v>
      </c>
      <c r="F73" s="14">
        <v>0</v>
      </c>
      <c r="G73" s="14">
        <v>287935.904355665</v>
      </c>
      <c r="H73" s="14">
        <v>0</v>
      </c>
      <c r="I73" s="14">
        <v>0</v>
      </c>
      <c r="J73" s="14">
        <v>906.8847381280788</v>
      </c>
      <c r="K73" s="14">
        <v>7557.372817733992</v>
      </c>
      <c r="L73" s="14">
        <v>3259610.8359322236</v>
      </c>
      <c r="M73" s="15"/>
      <c r="N73" s="14">
        <v>309161.76</v>
      </c>
      <c r="O73" s="14">
        <v>0</v>
      </c>
      <c r="P73" s="14">
        <v>309161.76</v>
      </c>
      <c r="Q73" s="15">
        <v>17143</v>
      </c>
      <c r="R73" s="15">
        <v>6857.2</v>
      </c>
      <c r="S73" s="119">
        <f t="shared" si="2"/>
        <v>3592772.795932224</v>
      </c>
      <c r="T73" s="15"/>
      <c r="U73" s="47">
        <v>172</v>
      </c>
      <c r="V73" s="29" t="s">
        <v>280</v>
      </c>
      <c r="W73" s="48">
        <v>0</v>
      </c>
      <c r="X73" s="49" t="s">
        <v>531</v>
      </c>
    </row>
    <row r="74" spans="1:24" s="1" customFormat="1" ht="14.25">
      <c r="A74" s="52" t="s">
        <v>37</v>
      </c>
      <c r="B74" s="115">
        <v>10.945156021662513</v>
      </c>
      <c r="C74" s="51">
        <v>5093</v>
      </c>
      <c r="D74" s="14">
        <v>2703498.89348</v>
      </c>
      <c r="E74" s="14">
        <v>455024.30762187333</v>
      </c>
      <c r="F74" s="14">
        <v>0</v>
      </c>
      <c r="G74" s="14">
        <v>354130.5088862069</v>
      </c>
      <c r="H74" s="14">
        <v>0</v>
      </c>
      <c r="I74" s="14">
        <v>0</v>
      </c>
      <c r="J74" s="14">
        <v>0</v>
      </c>
      <c r="K74" s="14">
        <v>16647.160674137933</v>
      </c>
      <c r="L74" s="14">
        <v>3529300.870662218</v>
      </c>
      <c r="M74" s="15"/>
      <c r="N74" s="14">
        <v>321470.16</v>
      </c>
      <c r="O74" s="14">
        <v>0</v>
      </c>
      <c r="P74" s="14">
        <v>321470.16</v>
      </c>
      <c r="Q74" s="15">
        <v>17825.5</v>
      </c>
      <c r="R74" s="15">
        <v>7130.2</v>
      </c>
      <c r="S74" s="119">
        <f t="shared" si="2"/>
        <v>3875726.7306622183</v>
      </c>
      <c r="T74" s="15"/>
      <c r="U74" s="47">
        <v>174</v>
      </c>
      <c r="V74" s="29" t="s">
        <v>281</v>
      </c>
      <c r="W74" s="48">
        <v>0</v>
      </c>
      <c r="X74" s="49" t="s">
        <v>535</v>
      </c>
    </row>
    <row r="75" spans="1:24" s="1" customFormat="1" ht="14.25">
      <c r="A75" s="52" t="s">
        <v>38</v>
      </c>
      <c r="B75" s="115">
        <v>3.5451736629021946</v>
      </c>
      <c r="C75" s="51">
        <v>5324</v>
      </c>
      <c r="D75" s="14">
        <v>2928971.700424</v>
      </c>
      <c r="E75" s="14">
        <v>921786.3103452714</v>
      </c>
      <c r="F75" s="14">
        <v>71272.9574906109</v>
      </c>
      <c r="G75" s="14">
        <v>386447.8623729084</v>
      </c>
      <c r="H75" s="14">
        <v>0</v>
      </c>
      <c r="I75" s="14">
        <v>0</v>
      </c>
      <c r="J75" s="14">
        <v>0</v>
      </c>
      <c r="K75" s="14">
        <v>22732.22719840638</v>
      </c>
      <c r="L75" s="14">
        <v>4331211.057831197</v>
      </c>
      <c r="M75" s="15"/>
      <c r="N75" s="14">
        <v>336050.88</v>
      </c>
      <c r="O75" s="14">
        <v>33605.08800000005</v>
      </c>
      <c r="P75" s="14">
        <v>369655.96800000005</v>
      </c>
      <c r="Q75" s="15">
        <v>18634</v>
      </c>
      <c r="R75" s="15">
        <v>7453.599999999999</v>
      </c>
      <c r="S75" s="119">
        <f t="shared" si="2"/>
        <v>4726954.625831197</v>
      </c>
      <c r="T75" s="15"/>
      <c r="U75" s="47">
        <v>176</v>
      </c>
      <c r="V75" s="36" t="s">
        <v>282</v>
      </c>
      <c r="W75" s="48">
        <v>0</v>
      </c>
      <c r="X75" s="49" t="s">
        <v>526</v>
      </c>
    </row>
    <row r="76" spans="1:24" s="1" customFormat="1" ht="14.25">
      <c r="A76" s="52" t="s">
        <v>39</v>
      </c>
      <c r="B76" s="115">
        <v>7.825918762088975</v>
      </c>
      <c r="C76" s="51">
        <v>2023</v>
      </c>
      <c r="D76" s="14">
        <v>1364827.57488</v>
      </c>
      <c r="E76" s="14">
        <v>289172.9861590523</v>
      </c>
      <c r="F76" s="14">
        <v>0</v>
      </c>
      <c r="G76" s="14">
        <v>159070.81292307694</v>
      </c>
      <c r="H76" s="14">
        <v>0</v>
      </c>
      <c r="I76" s="14">
        <v>0</v>
      </c>
      <c r="J76" s="14">
        <v>0</v>
      </c>
      <c r="K76" s="14">
        <v>7574.800615384616</v>
      </c>
      <c r="L76" s="14">
        <v>1820646.1745775137</v>
      </c>
      <c r="M76" s="15"/>
      <c r="N76" s="14">
        <v>127691.76</v>
      </c>
      <c r="O76" s="14">
        <v>0</v>
      </c>
      <c r="P76" s="14">
        <v>127691.76</v>
      </c>
      <c r="Q76" s="15">
        <v>7080.5</v>
      </c>
      <c r="R76" s="15">
        <v>0</v>
      </c>
      <c r="S76" s="119">
        <f t="shared" si="2"/>
        <v>1955418.4345775137</v>
      </c>
      <c r="T76" s="15"/>
      <c r="U76" s="47">
        <v>177</v>
      </c>
      <c r="V76" s="36" t="s">
        <v>283</v>
      </c>
      <c r="W76" s="48">
        <v>0</v>
      </c>
      <c r="X76" s="49" t="s">
        <v>527</v>
      </c>
    </row>
    <row r="77" spans="1:24" s="1" customFormat="1" ht="14.25">
      <c r="A77" s="52" t="s">
        <v>40</v>
      </c>
      <c r="B77" s="115">
        <v>5.8321797374100415</v>
      </c>
      <c r="C77" s="51">
        <v>6783</v>
      </c>
      <c r="D77" s="14">
        <v>3812347.8254400003</v>
      </c>
      <c r="E77" s="14">
        <v>953328.8873146385</v>
      </c>
      <c r="F77" s="14">
        <v>0</v>
      </c>
      <c r="G77" s="14">
        <v>472398.6343926606</v>
      </c>
      <c r="H77" s="14">
        <v>0</v>
      </c>
      <c r="I77" s="14">
        <v>0</v>
      </c>
      <c r="J77" s="14">
        <v>908.4589122935781</v>
      </c>
      <c r="K77" s="14">
        <v>24225.570994495418</v>
      </c>
      <c r="L77" s="14">
        <v>5263209.377054089</v>
      </c>
      <c r="M77" s="15"/>
      <c r="N77" s="14">
        <v>428142.95999999996</v>
      </c>
      <c r="O77" s="14">
        <v>0</v>
      </c>
      <c r="P77" s="14">
        <v>428142.95999999996</v>
      </c>
      <c r="Q77" s="15">
        <v>23740.5</v>
      </c>
      <c r="R77" s="15">
        <v>0</v>
      </c>
      <c r="S77" s="119">
        <f aca="true" t="shared" si="3" ref="S77:S140">L77+P77+Q77+R77</f>
        <v>5715092.837054089</v>
      </c>
      <c r="T77" s="15"/>
      <c r="U77" s="47">
        <v>178</v>
      </c>
      <c r="V77" s="29" t="s">
        <v>284</v>
      </c>
      <c r="W77" s="48">
        <v>0</v>
      </c>
      <c r="X77" s="49" t="s">
        <v>537</v>
      </c>
    </row>
    <row r="78" spans="1:24" s="1" customFormat="1" ht="14.25">
      <c r="A78" s="52" t="s">
        <v>41</v>
      </c>
      <c r="B78" s="115">
        <v>113.98975234842015</v>
      </c>
      <c r="C78" s="51">
        <v>133482</v>
      </c>
      <c r="D78" s="14">
        <v>77865117.71192</v>
      </c>
      <c r="E78" s="14">
        <v>0</v>
      </c>
      <c r="F78" s="14">
        <v>0</v>
      </c>
      <c r="G78" s="14">
        <v>8852936.26174171</v>
      </c>
      <c r="H78" s="14">
        <v>0</v>
      </c>
      <c r="I78" s="14">
        <v>0</v>
      </c>
      <c r="J78" s="14">
        <v>26291.362170047072</v>
      </c>
      <c r="K78" s="14">
        <v>740388.9346737394</v>
      </c>
      <c r="L78" s="14">
        <v>87484734.27050549</v>
      </c>
      <c r="M78" s="15"/>
      <c r="N78" s="14">
        <v>8425383.84</v>
      </c>
      <c r="O78" s="14">
        <v>0</v>
      </c>
      <c r="P78" s="14">
        <v>8425383.84</v>
      </c>
      <c r="Q78" s="15">
        <v>467187</v>
      </c>
      <c r="R78" s="15">
        <v>186874.8</v>
      </c>
      <c r="S78" s="119">
        <f t="shared" si="3"/>
        <v>96564179.91050549</v>
      </c>
      <c r="T78" s="15"/>
      <c r="U78" s="47">
        <v>179</v>
      </c>
      <c r="V78" s="36" t="s">
        <v>285</v>
      </c>
      <c r="W78" s="48">
        <v>0</v>
      </c>
      <c r="X78" s="49" t="s">
        <v>536</v>
      </c>
    </row>
    <row r="79" spans="1:24" s="1" customFormat="1" ht="14.25">
      <c r="A79" s="52" t="s">
        <v>42</v>
      </c>
      <c r="B79" s="115">
        <v>9.265220433869839</v>
      </c>
      <c r="C79" s="51">
        <v>1986</v>
      </c>
      <c r="D79" s="14">
        <v>1347723.146616</v>
      </c>
      <c r="E79" s="14">
        <v>255999.45205378774</v>
      </c>
      <c r="F79" s="14">
        <v>0</v>
      </c>
      <c r="G79" s="14">
        <v>188667.60190441558</v>
      </c>
      <c r="H79" s="14">
        <v>0</v>
      </c>
      <c r="I79" s="14">
        <v>0</v>
      </c>
      <c r="J79" s="14">
        <v>0</v>
      </c>
      <c r="K79" s="14">
        <v>1515.402424935065</v>
      </c>
      <c r="L79" s="14">
        <v>1793905.6029991384</v>
      </c>
      <c r="M79" s="15"/>
      <c r="N79" s="14">
        <v>125356.31999999999</v>
      </c>
      <c r="O79" s="14">
        <v>0</v>
      </c>
      <c r="P79" s="14">
        <v>125356.31999999999</v>
      </c>
      <c r="Q79" s="15">
        <v>6951</v>
      </c>
      <c r="R79" s="15">
        <v>2780.3999999999996</v>
      </c>
      <c r="S79" s="119">
        <f t="shared" si="3"/>
        <v>1928993.3229991384</v>
      </c>
      <c r="T79" s="15"/>
      <c r="U79" s="47">
        <v>181</v>
      </c>
      <c r="V79" s="29" t="s">
        <v>286</v>
      </c>
      <c r="W79" s="48">
        <v>0</v>
      </c>
      <c r="X79" s="49" t="s">
        <v>524</v>
      </c>
    </row>
    <row r="80" spans="1:24" s="1" customFormat="1" ht="14.25">
      <c r="A80" s="53" t="s">
        <v>43</v>
      </c>
      <c r="B80" s="115">
        <v>14.226255632207316</v>
      </c>
      <c r="C80" s="51">
        <v>22354</v>
      </c>
      <c r="D80" s="14">
        <v>13682484.605328001</v>
      </c>
      <c r="E80" s="14">
        <v>1836989.4304253806</v>
      </c>
      <c r="F80" s="14">
        <v>0</v>
      </c>
      <c r="G80" s="14">
        <v>1788307.600291151</v>
      </c>
      <c r="H80" s="14">
        <v>0</v>
      </c>
      <c r="I80" s="14">
        <v>0</v>
      </c>
      <c r="J80" s="14">
        <v>1817.8476241841433</v>
      </c>
      <c r="K80" s="14">
        <v>48475.9366449105</v>
      </c>
      <c r="L80" s="14">
        <v>17358075.420313627</v>
      </c>
      <c r="M80" s="15"/>
      <c r="N80" s="14">
        <v>1410984.48</v>
      </c>
      <c r="O80" s="14">
        <v>0</v>
      </c>
      <c r="P80" s="14">
        <v>1410984.48</v>
      </c>
      <c r="Q80" s="15">
        <v>78239</v>
      </c>
      <c r="R80" s="15">
        <v>31295.6</v>
      </c>
      <c r="S80" s="119">
        <f t="shared" si="3"/>
        <v>18878594.50031363</v>
      </c>
      <c r="T80" s="15"/>
      <c r="U80" s="47">
        <v>182</v>
      </c>
      <c r="V80" s="29" t="s">
        <v>287</v>
      </c>
      <c r="W80" s="48">
        <v>0</v>
      </c>
      <c r="X80" s="49" t="s">
        <v>528</v>
      </c>
    </row>
    <row r="81" spans="1:24" s="1" customFormat="1" ht="14.25">
      <c r="A81" s="52" t="s">
        <v>44</v>
      </c>
      <c r="B81" s="115">
        <v>4.9183976261127595</v>
      </c>
      <c r="C81" s="51">
        <v>3315</v>
      </c>
      <c r="D81" s="14">
        <v>2076101.411384</v>
      </c>
      <c r="E81" s="14">
        <v>565103.1193424279</v>
      </c>
      <c r="F81" s="14">
        <v>0</v>
      </c>
      <c r="G81" s="14">
        <v>295374.1246314607</v>
      </c>
      <c r="H81" s="14">
        <v>0</v>
      </c>
      <c r="I81" s="14">
        <v>0</v>
      </c>
      <c r="J81" s="14">
        <v>0</v>
      </c>
      <c r="K81" s="14">
        <v>4544.217302022472</v>
      </c>
      <c r="L81" s="14">
        <v>2941122.8726599114</v>
      </c>
      <c r="M81" s="15"/>
      <c r="N81" s="14">
        <v>209242.8</v>
      </c>
      <c r="O81" s="14">
        <v>20924.280000000028</v>
      </c>
      <c r="P81" s="14">
        <v>230167.08000000002</v>
      </c>
      <c r="Q81" s="15">
        <v>11602.5</v>
      </c>
      <c r="R81" s="15">
        <v>0</v>
      </c>
      <c r="S81" s="119">
        <f t="shared" si="3"/>
        <v>3182892.4526599115</v>
      </c>
      <c r="T81" s="15"/>
      <c r="U81" s="47">
        <v>204</v>
      </c>
      <c r="V81" s="29" t="s">
        <v>288</v>
      </c>
      <c r="W81" s="48">
        <v>0</v>
      </c>
      <c r="X81" s="49" t="s">
        <v>529</v>
      </c>
    </row>
    <row r="82" spans="1:24" s="1" customFormat="1" ht="14.25">
      <c r="A82" s="52" t="s">
        <v>285</v>
      </c>
      <c r="B82" s="115">
        <v>20.692718068323625</v>
      </c>
      <c r="C82" s="51">
        <v>37973</v>
      </c>
      <c r="D82" s="14">
        <v>23599585.090312004</v>
      </c>
      <c r="E82" s="14">
        <v>2020055.830000337</v>
      </c>
      <c r="F82" s="14">
        <v>0</v>
      </c>
      <c r="G82" s="14">
        <v>2844125.061979951</v>
      </c>
      <c r="H82" s="14">
        <v>0</v>
      </c>
      <c r="I82" s="14">
        <v>0</v>
      </c>
      <c r="J82" s="14">
        <v>907.2169256714357</v>
      </c>
      <c r="K82" s="14">
        <v>237388.4288840257</v>
      </c>
      <c r="L82" s="14">
        <v>28702061.62810199</v>
      </c>
      <c r="M82" s="15"/>
      <c r="N82" s="14">
        <v>2396855.76</v>
      </c>
      <c r="O82" s="14">
        <v>0</v>
      </c>
      <c r="P82" s="14">
        <v>2396855.76</v>
      </c>
      <c r="Q82" s="15">
        <v>132905.5</v>
      </c>
      <c r="R82" s="15">
        <v>53162.2</v>
      </c>
      <c r="S82" s="119">
        <f t="shared" si="3"/>
        <v>31284985.088101987</v>
      </c>
      <c r="T82" s="15"/>
      <c r="U82" s="47">
        <v>205</v>
      </c>
      <c r="V82" s="29" t="s">
        <v>289</v>
      </c>
      <c r="W82" s="48">
        <v>0</v>
      </c>
      <c r="X82" s="49" t="s">
        <v>531</v>
      </c>
    </row>
    <row r="83" spans="1:24" s="1" customFormat="1" ht="14.25">
      <c r="A83" s="52" t="s">
        <v>45</v>
      </c>
      <c r="B83" s="115">
        <v>13.69038582489319</v>
      </c>
      <c r="C83" s="51">
        <v>12625</v>
      </c>
      <c r="D83" s="14">
        <v>9351361.233984001</v>
      </c>
      <c r="E83" s="14">
        <v>1302129.2411619825</v>
      </c>
      <c r="F83" s="14">
        <v>0</v>
      </c>
      <c r="G83" s="14">
        <v>1048750.7925963365</v>
      </c>
      <c r="H83" s="14">
        <v>0</v>
      </c>
      <c r="I83" s="14">
        <v>0</v>
      </c>
      <c r="J83" s="14">
        <v>908.0093442392525</v>
      </c>
      <c r="K83" s="14">
        <v>24213.58251304674</v>
      </c>
      <c r="L83" s="14">
        <v>11727362.859599605</v>
      </c>
      <c r="M83" s="15"/>
      <c r="N83" s="14">
        <v>796890</v>
      </c>
      <c r="O83" s="14">
        <v>0</v>
      </c>
      <c r="P83" s="14">
        <v>796890</v>
      </c>
      <c r="Q83" s="15">
        <v>44187.5</v>
      </c>
      <c r="R83" s="15">
        <v>17675</v>
      </c>
      <c r="S83" s="119">
        <f t="shared" si="3"/>
        <v>12586115.359599605</v>
      </c>
      <c r="T83" s="15"/>
      <c r="U83" s="47">
        <v>208</v>
      </c>
      <c r="V83" s="29" t="s">
        <v>290</v>
      </c>
      <c r="W83" s="48">
        <v>0</v>
      </c>
      <c r="X83" s="49" t="s">
        <v>535</v>
      </c>
    </row>
    <row r="84" spans="1:24" s="1" customFormat="1" ht="14.25">
      <c r="A84" s="52" t="s">
        <v>46</v>
      </c>
      <c r="B84" s="115">
        <v>45.78349873102233</v>
      </c>
      <c r="C84" s="51">
        <v>30126</v>
      </c>
      <c r="D84" s="14">
        <v>23230458.597192</v>
      </c>
      <c r="E84" s="14">
        <v>0</v>
      </c>
      <c r="F84" s="14">
        <v>0</v>
      </c>
      <c r="G84" s="14">
        <v>2450274.2536677388</v>
      </c>
      <c r="H84" s="14">
        <v>0</v>
      </c>
      <c r="I84" s="14">
        <v>0</v>
      </c>
      <c r="J84" s="14">
        <v>9973.3642147438</v>
      </c>
      <c r="K84" s="14">
        <v>84622.48424631105</v>
      </c>
      <c r="L84" s="14">
        <v>25775328.699320793</v>
      </c>
      <c r="M84" s="15"/>
      <c r="N84" s="14">
        <v>1901553.1199999999</v>
      </c>
      <c r="O84" s="14">
        <v>0</v>
      </c>
      <c r="P84" s="14">
        <v>1901553.1199999999</v>
      </c>
      <c r="Q84" s="15">
        <v>105441</v>
      </c>
      <c r="R84" s="15">
        <v>42176.399999999994</v>
      </c>
      <c r="S84" s="119">
        <f t="shared" si="3"/>
        <v>27824499.219320793</v>
      </c>
      <c r="T84" s="15"/>
      <c r="U84" s="47">
        <v>211</v>
      </c>
      <c r="V84" s="29" t="s">
        <v>291</v>
      </c>
      <c r="W84" s="48">
        <v>0</v>
      </c>
      <c r="X84" s="49" t="s">
        <v>533</v>
      </c>
    </row>
    <row r="85" spans="1:24" s="1" customFormat="1" ht="14.25">
      <c r="A85" s="52" t="s">
        <v>47</v>
      </c>
      <c r="B85" s="115">
        <v>5.46293177650537</v>
      </c>
      <c r="C85" s="51">
        <v>5839</v>
      </c>
      <c r="D85" s="14">
        <v>2833339.7252160003</v>
      </c>
      <c r="E85" s="14">
        <v>732581.6418921317</v>
      </c>
      <c r="F85" s="14">
        <v>0</v>
      </c>
      <c r="G85" s="14">
        <v>361152.0092266667</v>
      </c>
      <c r="H85" s="14">
        <v>0</v>
      </c>
      <c r="I85" s="14">
        <v>0</v>
      </c>
      <c r="J85" s="14">
        <v>0</v>
      </c>
      <c r="K85" s="14">
        <v>4542.792568888889</v>
      </c>
      <c r="L85" s="14">
        <v>3931616.168903688</v>
      </c>
      <c r="M85" s="15"/>
      <c r="N85" s="14">
        <v>368557.68</v>
      </c>
      <c r="O85" s="14">
        <v>0</v>
      </c>
      <c r="P85" s="14">
        <v>368557.68</v>
      </c>
      <c r="Q85" s="15">
        <v>20436.5</v>
      </c>
      <c r="R85" s="15">
        <v>8174.599999999999</v>
      </c>
      <c r="S85" s="119">
        <f t="shared" si="3"/>
        <v>4328784.948903687</v>
      </c>
      <c r="T85" s="15"/>
      <c r="U85" s="47">
        <v>213</v>
      </c>
      <c r="V85" s="36" t="s">
        <v>292</v>
      </c>
      <c r="W85" s="48">
        <v>0</v>
      </c>
      <c r="X85" s="49" t="s">
        <v>523</v>
      </c>
    </row>
    <row r="86" spans="1:24" s="1" customFormat="1" ht="14.25">
      <c r="A86" s="52" t="s">
        <v>48</v>
      </c>
      <c r="B86" s="115">
        <v>17.343564155376985</v>
      </c>
      <c r="C86" s="51">
        <v>11957</v>
      </c>
      <c r="D86" s="14">
        <v>7391229.021792</v>
      </c>
      <c r="E86" s="14">
        <v>802147.9682888321</v>
      </c>
      <c r="F86" s="14">
        <v>0</v>
      </c>
      <c r="G86" s="14">
        <v>885014.0672680852</v>
      </c>
      <c r="H86" s="14">
        <v>0</v>
      </c>
      <c r="I86" s="14">
        <v>0</v>
      </c>
      <c r="J86" s="14">
        <v>907.7067356595746</v>
      </c>
      <c r="K86" s="14">
        <v>27231.20206978724</v>
      </c>
      <c r="L86" s="14">
        <v>9106529.966154365</v>
      </c>
      <c r="M86" s="15"/>
      <c r="N86" s="14">
        <v>754725.84</v>
      </c>
      <c r="O86" s="14">
        <v>0</v>
      </c>
      <c r="P86" s="14">
        <v>754725.84</v>
      </c>
      <c r="Q86" s="15">
        <v>41849.5</v>
      </c>
      <c r="R86" s="15">
        <v>16739.8</v>
      </c>
      <c r="S86" s="119">
        <f t="shared" si="3"/>
        <v>9919845.106154365</v>
      </c>
      <c r="T86" s="15"/>
      <c r="U86" s="47">
        <v>214</v>
      </c>
      <c r="V86" s="36" t="s">
        <v>293</v>
      </c>
      <c r="W86" s="48">
        <v>0</v>
      </c>
      <c r="X86" s="49" t="s">
        <v>526</v>
      </c>
    </row>
    <row r="87" spans="1:24" s="1" customFormat="1" ht="14.25">
      <c r="A87" s="52" t="s">
        <v>49</v>
      </c>
      <c r="B87" s="115">
        <v>3.4920849073574383</v>
      </c>
      <c r="C87" s="51">
        <v>1553</v>
      </c>
      <c r="D87" s="14">
        <v>1019623.770088</v>
      </c>
      <c r="E87" s="14">
        <v>322887.10648845835</v>
      </c>
      <c r="F87" s="14">
        <v>27879.869882879582</v>
      </c>
      <c r="G87" s="14">
        <v>115771.75274468573</v>
      </c>
      <c r="H87" s="14">
        <v>0</v>
      </c>
      <c r="I87" s="14">
        <v>0</v>
      </c>
      <c r="J87" s="14">
        <v>0</v>
      </c>
      <c r="K87" s="14">
        <v>0</v>
      </c>
      <c r="L87" s="14">
        <v>1486162.4992040237</v>
      </c>
      <c r="M87" s="15"/>
      <c r="N87" s="14">
        <v>98025.36</v>
      </c>
      <c r="O87" s="14">
        <v>9802.536000000007</v>
      </c>
      <c r="P87" s="14">
        <v>107827.89600000001</v>
      </c>
      <c r="Q87" s="15">
        <v>5435.5</v>
      </c>
      <c r="R87" s="15">
        <v>2174.2</v>
      </c>
      <c r="S87" s="119">
        <f t="shared" si="3"/>
        <v>1601600.0952040236</v>
      </c>
      <c r="T87" s="15"/>
      <c r="U87" s="47">
        <v>216</v>
      </c>
      <c r="V87" s="29" t="s">
        <v>294</v>
      </c>
      <c r="W87" s="48">
        <v>0</v>
      </c>
      <c r="X87" s="49" t="s">
        <v>535</v>
      </c>
    </row>
    <row r="88" spans="1:24" s="1" customFormat="1" ht="14.25">
      <c r="A88" s="52" t="s">
        <v>50</v>
      </c>
      <c r="B88" s="115">
        <v>12.250128139415684</v>
      </c>
      <c r="C88" s="51">
        <v>5736</v>
      </c>
      <c r="D88" s="14">
        <v>4346699.568904</v>
      </c>
      <c r="E88" s="14">
        <v>668004.773368043</v>
      </c>
      <c r="F88" s="14">
        <v>0</v>
      </c>
      <c r="G88" s="14">
        <v>511465.56419597316</v>
      </c>
      <c r="H88" s="14">
        <v>0</v>
      </c>
      <c r="I88" s="14">
        <v>0</v>
      </c>
      <c r="J88" s="14">
        <v>0</v>
      </c>
      <c r="K88" s="14">
        <v>4546.360570630874</v>
      </c>
      <c r="L88" s="14">
        <v>5530716.267038647</v>
      </c>
      <c r="M88" s="15"/>
      <c r="N88" s="14">
        <v>362056.32</v>
      </c>
      <c r="O88" s="14">
        <v>0</v>
      </c>
      <c r="P88" s="14">
        <v>362056.32</v>
      </c>
      <c r="Q88" s="15">
        <v>20076</v>
      </c>
      <c r="R88" s="15">
        <v>8030.4</v>
      </c>
      <c r="S88" s="119">
        <f t="shared" si="3"/>
        <v>5920878.987038648</v>
      </c>
      <c r="T88" s="15"/>
      <c r="U88" s="47">
        <v>217</v>
      </c>
      <c r="V88" s="29" t="s">
        <v>295</v>
      </c>
      <c r="W88" s="48">
        <v>0</v>
      </c>
      <c r="X88" s="49" t="s">
        <v>531</v>
      </c>
    </row>
    <row r="89" spans="1:24" s="1" customFormat="1" ht="14.25">
      <c r="A89" s="52" t="s">
        <v>317</v>
      </c>
      <c r="B89" s="115">
        <v>32.38701278917594</v>
      </c>
      <c r="C89" s="51">
        <v>46773</v>
      </c>
      <c r="D89" s="14">
        <v>32785309.627224006</v>
      </c>
      <c r="E89" s="14">
        <v>898921.8895427622</v>
      </c>
      <c r="F89" s="14">
        <v>0</v>
      </c>
      <c r="G89" s="14">
        <v>3765584.3450928074</v>
      </c>
      <c r="H89" s="14">
        <v>1703132.9676480002</v>
      </c>
      <c r="I89" s="14">
        <v>0</v>
      </c>
      <c r="J89" s="14">
        <v>706841.0132113969</v>
      </c>
      <c r="K89" s="14">
        <v>207182.7531235802</v>
      </c>
      <c r="L89" s="14">
        <v>40066972.595842555</v>
      </c>
      <c r="M89" s="15"/>
      <c r="N89" s="14">
        <v>2952311.76</v>
      </c>
      <c r="O89" s="14">
        <v>0</v>
      </c>
      <c r="P89" s="14">
        <v>2952311.76</v>
      </c>
      <c r="Q89" s="15">
        <v>163705.5</v>
      </c>
      <c r="R89" s="15">
        <v>65482.2</v>
      </c>
      <c r="S89" s="119">
        <f t="shared" si="3"/>
        <v>43248472.055842556</v>
      </c>
      <c r="T89" s="15"/>
      <c r="U89" s="47">
        <v>272</v>
      </c>
      <c r="V89" s="36" t="s">
        <v>296</v>
      </c>
      <c r="W89" s="48">
        <v>1</v>
      </c>
      <c r="X89" s="49" t="s">
        <v>539</v>
      </c>
    </row>
    <row r="90" spans="1:24" s="1" customFormat="1" ht="14.25">
      <c r="A90" s="52" t="s">
        <v>237</v>
      </c>
      <c r="B90" s="13">
        <v>4.9162345432788195</v>
      </c>
      <c r="C90" s="51">
        <v>986</v>
      </c>
      <c r="D90" s="14">
        <v>451592.173032</v>
      </c>
      <c r="E90" s="14">
        <v>122946.64669335849</v>
      </c>
      <c r="F90" s="14">
        <v>0</v>
      </c>
      <c r="G90" s="14">
        <v>49625.51352</v>
      </c>
      <c r="H90" s="14">
        <v>0</v>
      </c>
      <c r="I90" s="14">
        <v>146620.8354</v>
      </c>
      <c r="J90" s="14">
        <v>0</v>
      </c>
      <c r="K90" s="14">
        <v>3007.6068800000003</v>
      </c>
      <c r="L90" s="14">
        <v>773792.7755253585</v>
      </c>
      <c r="M90" s="15"/>
      <c r="N90" s="14">
        <v>62236.32</v>
      </c>
      <c r="O90" s="14">
        <v>12447.264000000003</v>
      </c>
      <c r="P90" s="14">
        <v>74683.584</v>
      </c>
      <c r="Q90" s="15">
        <v>3451</v>
      </c>
      <c r="R90" s="15">
        <v>0</v>
      </c>
      <c r="S90" s="119">
        <f t="shared" si="3"/>
        <v>851927.3595253585</v>
      </c>
      <c r="T90" s="15"/>
      <c r="U90" s="47">
        <v>72</v>
      </c>
      <c r="V90" s="29" t="s">
        <v>297</v>
      </c>
      <c r="W90" s="48">
        <v>0</v>
      </c>
      <c r="X90" s="49" t="s">
        <v>523</v>
      </c>
    </row>
    <row r="91" spans="1:24" s="1" customFormat="1" ht="14.25">
      <c r="A91" s="52" t="s">
        <v>51</v>
      </c>
      <c r="B91" s="115">
        <v>4.932037959560895</v>
      </c>
      <c r="C91" s="51">
        <v>4376</v>
      </c>
      <c r="D91" s="14">
        <v>2791666.04948</v>
      </c>
      <c r="E91" s="14">
        <v>758871.6966273178</v>
      </c>
      <c r="F91" s="14">
        <v>0</v>
      </c>
      <c r="G91" s="14">
        <v>351957.4636033403</v>
      </c>
      <c r="H91" s="14">
        <v>0</v>
      </c>
      <c r="I91" s="14">
        <v>0</v>
      </c>
      <c r="J91" s="14">
        <v>0</v>
      </c>
      <c r="K91" s="14">
        <v>6055.182169519832</v>
      </c>
      <c r="L91" s="14">
        <v>3908550.391880178</v>
      </c>
      <c r="M91" s="15"/>
      <c r="N91" s="14">
        <v>276213.12</v>
      </c>
      <c r="O91" s="14">
        <v>27621.312000000034</v>
      </c>
      <c r="P91" s="14">
        <v>303834.43200000003</v>
      </c>
      <c r="Q91" s="15">
        <v>15316</v>
      </c>
      <c r="R91" s="15">
        <v>6126.4</v>
      </c>
      <c r="S91" s="119">
        <f t="shared" si="3"/>
        <v>4233827.223880178</v>
      </c>
      <c r="T91" s="15"/>
      <c r="U91" s="47">
        <v>226</v>
      </c>
      <c r="V91" s="29" t="s">
        <v>298</v>
      </c>
      <c r="W91" s="48">
        <v>0</v>
      </c>
      <c r="X91" s="49" t="s">
        <v>523</v>
      </c>
    </row>
    <row r="92" spans="1:24" s="1" customFormat="1" ht="14.25">
      <c r="A92" s="52" t="s">
        <v>52</v>
      </c>
      <c r="B92" s="115">
        <v>5.069721115537849</v>
      </c>
      <c r="C92" s="51">
        <v>2545</v>
      </c>
      <c r="D92" s="14">
        <v>1505895.02448</v>
      </c>
      <c r="E92" s="14">
        <v>403969.76523811906</v>
      </c>
      <c r="F92" s="14">
        <v>0</v>
      </c>
      <c r="G92" s="14">
        <v>200118.94013023257</v>
      </c>
      <c r="H92" s="14">
        <v>0</v>
      </c>
      <c r="I92" s="14">
        <v>0</v>
      </c>
      <c r="J92" s="14">
        <v>0</v>
      </c>
      <c r="K92" s="14">
        <v>10612.368037209302</v>
      </c>
      <c r="L92" s="14">
        <v>2120596.0978855607</v>
      </c>
      <c r="M92" s="15"/>
      <c r="N92" s="14">
        <v>160640.4</v>
      </c>
      <c r="O92" s="14">
        <v>0</v>
      </c>
      <c r="P92" s="14">
        <v>160640.4</v>
      </c>
      <c r="Q92" s="15">
        <v>8907.5</v>
      </c>
      <c r="R92" s="15">
        <v>3563</v>
      </c>
      <c r="S92" s="119">
        <f t="shared" si="3"/>
        <v>2293706.9978855606</v>
      </c>
      <c r="T92" s="15"/>
      <c r="U92" s="47">
        <v>230</v>
      </c>
      <c r="V92" s="36" t="s">
        <v>299</v>
      </c>
      <c r="W92" s="48">
        <v>1</v>
      </c>
      <c r="X92" s="49" t="s">
        <v>526</v>
      </c>
    </row>
    <row r="93" spans="1:24" s="1" customFormat="1" ht="14.25">
      <c r="A93" s="52" t="s">
        <v>296</v>
      </c>
      <c r="B93" s="115">
        <v>130.00940733772342</v>
      </c>
      <c r="C93" s="51">
        <v>1382</v>
      </c>
      <c r="D93" s="14">
        <v>653553.738376</v>
      </c>
      <c r="E93" s="14">
        <v>0</v>
      </c>
      <c r="F93" s="14">
        <v>0</v>
      </c>
      <c r="G93" s="14">
        <v>68204.81963571429</v>
      </c>
      <c r="H93" s="14">
        <v>33950.843552</v>
      </c>
      <c r="I93" s="14">
        <v>0</v>
      </c>
      <c r="J93" s="14">
        <v>30010.12063971429</v>
      </c>
      <c r="K93" s="14">
        <v>12125.30126857143</v>
      </c>
      <c r="L93" s="14">
        <v>797844.823472</v>
      </c>
      <c r="M93" s="15"/>
      <c r="N93" s="14">
        <v>87231.84</v>
      </c>
      <c r="O93" s="14">
        <v>0</v>
      </c>
      <c r="P93" s="14">
        <v>87231.84</v>
      </c>
      <c r="Q93" s="15">
        <v>4837</v>
      </c>
      <c r="R93" s="15">
        <v>0</v>
      </c>
      <c r="S93" s="119">
        <f t="shared" si="3"/>
        <v>889913.6634719999</v>
      </c>
      <c r="T93" s="15"/>
      <c r="U93" s="47">
        <v>231</v>
      </c>
      <c r="V93" s="36" t="s">
        <v>300</v>
      </c>
      <c r="W93" s="48">
        <v>0</v>
      </c>
      <c r="X93" s="49" t="s">
        <v>533</v>
      </c>
    </row>
    <row r="94" spans="1:24" s="1" customFormat="1" ht="14.25">
      <c r="A94" s="52" t="s">
        <v>53</v>
      </c>
      <c r="B94" s="115">
        <v>10.905409982449118</v>
      </c>
      <c r="C94" s="51">
        <v>14167</v>
      </c>
      <c r="D94" s="14">
        <v>9024731.310056001</v>
      </c>
      <c r="E94" s="14">
        <v>1523211.0974846985</v>
      </c>
      <c r="F94" s="14">
        <v>0</v>
      </c>
      <c r="G94" s="14">
        <v>1152344.8251408406</v>
      </c>
      <c r="H94" s="14">
        <v>0</v>
      </c>
      <c r="I94" s="14">
        <v>0</v>
      </c>
      <c r="J94" s="14">
        <v>909.1477910381384</v>
      </c>
      <c r="K94" s="14">
        <v>22728.694775953463</v>
      </c>
      <c r="L94" s="14">
        <v>11723925.075248532</v>
      </c>
      <c r="M94" s="15"/>
      <c r="N94" s="14">
        <v>894221.0399999999</v>
      </c>
      <c r="O94" s="14">
        <v>0</v>
      </c>
      <c r="P94" s="14">
        <v>894221.0399999999</v>
      </c>
      <c r="Q94" s="15">
        <v>49584.5</v>
      </c>
      <c r="R94" s="15">
        <v>19833.8</v>
      </c>
      <c r="S94" s="119">
        <f t="shared" si="3"/>
        <v>12687564.415248532</v>
      </c>
      <c r="T94" s="15"/>
      <c r="U94" s="47">
        <v>232</v>
      </c>
      <c r="V94" s="29" t="s">
        <v>301</v>
      </c>
      <c r="W94" s="48">
        <v>0</v>
      </c>
      <c r="X94" s="49" t="s">
        <v>537</v>
      </c>
    </row>
    <row r="95" spans="1:24" s="1" customFormat="1" ht="14.25">
      <c r="A95" s="52" t="s">
        <v>54</v>
      </c>
      <c r="B95" s="115">
        <v>13.094413446094588</v>
      </c>
      <c r="C95" s="51">
        <v>17202</v>
      </c>
      <c r="D95" s="14">
        <v>11737987.368800001</v>
      </c>
      <c r="E95" s="14">
        <v>1702303.553191838</v>
      </c>
      <c r="F95" s="14">
        <v>0</v>
      </c>
      <c r="G95" s="14">
        <v>1420768.9264674939</v>
      </c>
      <c r="H95" s="14">
        <v>0</v>
      </c>
      <c r="I95" s="14">
        <v>0</v>
      </c>
      <c r="J95" s="14">
        <v>1815.679139255583</v>
      </c>
      <c r="K95" s="14">
        <v>31774.384936972714</v>
      </c>
      <c r="L95" s="14">
        <v>14894649.912535561</v>
      </c>
      <c r="M95" s="15"/>
      <c r="N95" s="14">
        <v>1085790.24</v>
      </c>
      <c r="O95" s="14">
        <v>0</v>
      </c>
      <c r="P95" s="14">
        <v>1085790.24</v>
      </c>
      <c r="Q95" s="15">
        <v>60207</v>
      </c>
      <c r="R95" s="15">
        <v>24082.8</v>
      </c>
      <c r="S95" s="119">
        <f t="shared" si="3"/>
        <v>16064729.952535562</v>
      </c>
      <c r="T95" s="15"/>
      <c r="U95" s="47">
        <v>233</v>
      </c>
      <c r="V95" s="29" t="s">
        <v>302</v>
      </c>
      <c r="W95" s="48">
        <v>0</v>
      </c>
      <c r="X95" s="49" t="s">
        <v>530</v>
      </c>
    </row>
    <row r="96" spans="1:24" s="1" customFormat="1" ht="14.25">
      <c r="A96" s="52" t="s">
        <v>300</v>
      </c>
      <c r="B96" s="115">
        <v>12.109143292941278</v>
      </c>
      <c r="C96" s="51">
        <v>4287</v>
      </c>
      <c r="D96" s="14">
        <v>2807712.471872</v>
      </c>
      <c r="E96" s="14">
        <v>435712.7241977824</v>
      </c>
      <c r="F96" s="14">
        <v>0</v>
      </c>
      <c r="G96" s="14">
        <v>322273.404380415</v>
      </c>
      <c r="H96" s="14">
        <v>0</v>
      </c>
      <c r="I96" s="14">
        <v>0</v>
      </c>
      <c r="J96" s="14">
        <v>3631.2496268215773</v>
      </c>
      <c r="K96" s="14">
        <v>9078.124067053943</v>
      </c>
      <c r="L96" s="14">
        <v>3578407.974144073</v>
      </c>
      <c r="M96" s="15"/>
      <c r="N96" s="14">
        <v>270595.44</v>
      </c>
      <c r="O96" s="14">
        <v>0</v>
      </c>
      <c r="P96" s="14">
        <v>270595.44</v>
      </c>
      <c r="Q96" s="15">
        <v>15004.5</v>
      </c>
      <c r="R96" s="15">
        <v>6001.799999999999</v>
      </c>
      <c r="S96" s="119">
        <f t="shared" si="3"/>
        <v>3870009.714144073</v>
      </c>
      <c r="T96" s="15"/>
      <c r="U96" s="47">
        <v>236</v>
      </c>
      <c r="V96" s="29" t="s">
        <v>303</v>
      </c>
      <c r="W96" s="48">
        <v>0</v>
      </c>
      <c r="X96" s="49" t="s">
        <v>530</v>
      </c>
    </row>
    <row r="97" spans="1:24" s="1" customFormat="1" ht="14.25">
      <c r="A97" s="52" t="s">
        <v>55</v>
      </c>
      <c r="B97" s="115">
        <v>5.139275187845075</v>
      </c>
      <c r="C97" s="51">
        <v>2476</v>
      </c>
      <c r="D97" s="14">
        <v>1268607.8186320001</v>
      </c>
      <c r="E97" s="14">
        <v>338070.3747373638</v>
      </c>
      <c r="F97" s="14">
        <v>0</v>
      </c>
      <c r="G97" s="14">
        <v>159439.6085419355</v>
      </c>
      <c r="H97" s="14">
        <v>0</v>
      </c>
      <c r="I97" s="14">
        <v>0</v>
      </c>
      <c r="J97" s="14">
        <v>0</v>
      </c>
      <c r="K97" s="14">
        <v>3036.9449246082954</v>
      </c>
      <c r="L97" s="14">
        <v>1769154.7468359077</v>
      </c>
      <c r="M97" s="15"/>
      <c r="N97" s="14">
        <v>156285.12</v>
      </c>
      <c r="O97" s="14">
        <v>0</v>
      </c>
      <c r="P97" s="14">
        <v>156285.12</v>
      </c>
      <c r="Q97" s="15">
        <v>8666</v>
      </c>
      <c r="R97" s="15">
        <v>3466.3999999999996</v>
      </c>
      <c r="S97" s="119">
        <f t="shared" si="3"/>
        <v>1937572.2668359075</v>
      </c>
      <c r="T97" s="15"/>
      <c r="U97" s="47">
        <v>239</v>
      </c>
      <c r="V97" s="29" t="s">
        <v>304</v>
      </c>
      <c r="W97" s="48">
        <v>0</v>
      </c>
      <c r="X97" s="49" t="s">
        <v>530</v>
      </c>
    </row>
    <row r="98" spans="1:24" s="1" customFormat="1" ht="14.25">
      <c r="A98" s="52" t="s">
        <v>56</v>
      </c>
      <c r="B98" s="115">
        <v>233.27743423121268</v>
      </c>
      <c r="C98" s="51">
        <v>22257</v>
      </c>
      <c r="D98" s="14">
        <v>12131859.443704002</v>
      </c>
      <c r="E98" s="14">
        <v>0</v>
      </c>
      <c r="F98" s="14">
        <v>0</v>
      </c>
      <c r="G98" s="14">
        <v>1456812.49500121</v>
      </c>
      <c r="H98" s="14">
        <v>0</v>
      </c>
      <c r="I98" s="14">
        <v>0</v>
      </c>
      <c r="J98" s="14">
        <v>907.6713364493519</v>
      </c>
      <c r="K98" s="14">
        <v>148252.98495339416</v>
      </c>
      <c r="L98" s="14">
        <v>13737832.594995055</v>
      </c>
      <c r="M98" s="15"/>
      <c r="N98" s="14">
        <v>1404861.8399999999</v>
      </c>
      <c r="O98" s="14">
        <v>0</v>
      </c>
      <c r="P98" s="14">
        <v>1404861.8399999999</v>
      </c>
      <c r="Q98" s="15">
        <v>77899.5</v>
      </c>
      <c r="R98" s="15">
        <v>31159.8</v>
      </c>
      <c r="S98" s="119">
        <f t="shared" si="3"/>
        <v>15251753.734995056</v>
      </c>
      <c r="T98" s="15"/>
      <c r="U98" s="47">
        <v>240</v>
      </c>
      <c r="V98" s="29" t="s">
        <v>305</v>
      </c>
      <c r="W98" s="48">
        <v>3</v>
      </c>
      <c r="X98" s="49" t="s">
        <v>527</v>
      </c>
    </row>
    <row r="99" spans="1:24" s="1" customFormat="1" ht="14.25">
      <c r="A99" s="52" t="s">
        <v>83</v>
      </c>
      <c r="B99" s="115">
        <v>2.309006924452991</v>
      </c>
      <c r="C99" s="51">
        <v>8093</v>
      </c>
      <c r="D99" s="14">
        <v>3680390.98196</v>
      </c>
      <c r="E99" s="14">
        <v>1363208.1802865332</v>
      </c>
      <c r="F99" s="14">
        <v>231745.3906487106</v>
      </c>
      <c r="G99" s="14">
        <v>462847.1315468355</v>
      </c>
      <c r="H99" s="14">
        <v>0</v>
      </c>
      <c r="I99" s="14">
        <v>0</v>
      </c>
      <c r="J99" s="14">
        <v>0</v>
      </c>
      <c r="K99" s="14">
        <v>16638.295578481015</v>
      </c>
      <c r="L99" s="14">
        <v>5754829.98002056</v>
      </c>
      <c r="M99" s="15"/>
      <c r="N99" s="14">
        <v>510830.16</v>
      </c>
      <c r="O99" s="14">
        <v>51083.016</v>
      </c>
      <c r="P99" s="14">
        <v>561913.176</v>
      </c>
      <c r="Q99" s="15">
        <v>28325.5</v>
      </c>
      <c r="R99" s="15">
        <v>11330.199999999999</v>
      </c>
      <c r="S99" s="119">
        <f t="shared" si="3"/>
        <v>6356398.8560205605</v>
      </c>
      <c r="T99" s="15"/>
      <c r="U99" s="47">
        <v>320</v>
      </c>
      <c r="V99" s="29" t="s">
        <v>306</v>
      </c>
      <c r="W99" s="48">
        <v>0</v>
      </c>
      <c r="X99" s="49" t="s">
        <v>524</v>
      </c>
    </row>
    <row r="100" spans="1:24" s="1" customFormat="1" ht="14.25">
      <c r="A100" s="52" t="s">
        <v>57</v>
      </c>
      <c r="B100" s="115">
        <v>13.70748842407792</v>
      </c>
      <c r="C100" s="51">
        <v>8585</v>
      </c>
      <c r="D100" s="14">
        <v>6375837.275192</v>
      </c>
      <c r="E100" s="14">
        <v>886768.9779058321</v>
      </c>
      <c r="F100" s="14">
        <v>0</v>
      </c>
      <c r="G100" s="14">
        <v>762938.813052724</v>
      </c>
      <c r="H100" s="14">
        <v>0</v>
      </c>
      <c r="I100" s="14">
        <v>0</v>
      </c>
      <c r="J100" s="14">
        <v>0</v>
      </c>
      <c r="K100" s="14">
        <v>10596.372403510059</v>
      </c>
      <c r="L100" s="14">
        <v>8036141.438554066</v>
      </c>
      <c r="M100" s="15"/>
      <c r="N100" s="14">
        <v>541885.2</v>
      </c>
      <c r="O100" s="14">
        <v>0</v>
      </c>
      <c r="P100" s="14">
        <v>541885.2</v>
      </c>
      <c r="Q100" s="15">
        <v>30047.5</v>
      </c>
      <c r="R100" s="15">
        <v>12019</v>
      </c>
      <c r="S100" s="119">
        <f t="shared" si="3"/>
        <v>8620093.138554066</v>
      </c>
      <c r="T100" s="15"/>
      <c r="U100" s="47">
        <v>241</v>
      </c>
      <c r="V100" s="36" t="s">
        <v>307</v>
      </c>
      <c r="W100" s="48">
        <v>0</v>
      </c>
      <c r="X100" s="49" t="s">
        <v>526</v>
      </c>
    </row>
    <row r="101" spans="1:24" s="1" customFormat="1" ht="14.25">
      <c r="A101" s="52" t="s">
        <v>58</v>
      </c>
      <c r="B101" s="115">
        <v>148.78757606030334</v>
      </c>
      <c r="C101" s="51">
        <v>16383</v>
      </c>
      <c r="D101" s="14">
        <v>15594301.216032</v>
      </c>
      <c r="E101" s="14">
        <v>0</v>
      </c>
      <c r="F101" s="14">
        <v>0</v>
      </c>
      <c r="G101" s="14">
        <v>1696388.5501362598</v>
      </c>
      <c r="H101" s="14">
        <v>0</v>
      </c>
      <c r="I101" s="14">
        <v>0</v>
      </c>
      <c r="J101" s="14">
        <v>10885.9158297514</v>
      </c>
      <c r="K101" s="14">
        <v>13607.394787189249</v>
      </c>
      <c r="L101" s="14">
        <v>17315183.0767852</v>
      </c>
      <c r="M101" s="15"/>
      <c r="N101" s="14">
        <v>1034094.96</v>
      </c>
      <c r="O101" s="14">
        <v>0</v>
      </c>
      <c r="P101" s="14">
        <v>1034094.96</v>
      </c>
      <c r="Q101" s="15">
        <v>57340.5</v>
      </c>
      <c r="R101" s="15">
        <v>22936.199999999997</v>
      </c>
      <c r="S101" s="119">
        <f t="shared" si="3"/>
        <v>18429554.7367852</v>
      </c>
      <c r="T101" s="15"/>
      <c r="U101" s="47">
        <v>244</v>
      </c>
      <c r="V101" s="29" t="s">
        <v>308</v>
      </c>
      <c r="W101" s="48">
        <v>0</v>
      </c>
      <c r="X101" s="49" t="s">
        <v>535</v>
      </c>
    </row>
    <row r="102" spans="1:24" s="1" customFormat="1" ht="14.25">
      <c r="A102" s="52" t="s">
        <v>307</v>
      </c>
      <c r="B102" s="115">
        <v>1126.420640104507</v>
      </c>
      <c r="C102" s="51">
        <v>34491</v>
      </c>
      <c r="D102" s="14">
        <v>21984245.236184</v>
      </c>
      <c r="E102" s="14">
        <v>0</v>
      </c>
      <c r="F102" s="14">
        <v>0</v>
      </c>
      <c r="G102" s="14">
        <v>2488671.2903499547</v>
      </c>
      <c r="H102" s="14">
        <v>0</v>
      </c>
      <c r="I102" s="14">
        <v>0</v>
      </c>
      <c r="J102" s="14">
        <v>38984.650449926434</v>
      </c>
      <c r="K102" s="14">
        <v>397401.6693151417</v>
      </c>
      <c r="L102" s="14">
        <v>24909302.846299022</v>
      </c>
      <c r="M102" s="15"/>
      <c r="N102" s="14">
        <v>2177071.92</v>
      </c>
      <c r="O102" s="14">
        <v>0</v>
      </c>
      <c r="P102" s="14">
        <v>2177071.92</v>
      </c>
      <c r="Q102" s="15">
        <v>120718.5</v>
      </c>
      <c r="R102" s="15">
        <v>48287.399999999994</v>
      </c>
      <c r="S102" s="119">
        <f t="shared" si="3"/>
        <v>27255380.666299023</v>
      </c>
      <c r="T102" s="15"/>
      <c r="U102" s="47">
        <v>245</v>
      </c>
      <c r="V102" s="29" t="s">
        <v>309</v>
      </c>
      <c r="W102" s="48">
        <v>0</v>
      </c>
      <c r="X102" s="49" t="s">
        <v>528</v>
      </c>
    </row>
    <row r="103" spans="1:24" s="1" customFormat="1" ht="14.25">
      <c r="A103" s="52" t="s">
        <v>59</v>
      </c>
      <c r="B103" s="115">
        <v>8.33684411341542</v>
      </c>
      <c r="C103" s="51">
        <v>10488</v>
      </c>
      <c r="D103" s="14">
        <v>5794933.27336</v>
      </c>
      <c r="E103" s="14">
        <v>1180205.678130592</v>
      </c>
      <c r="F103" s="14">
        <v>0</v>
      </c>
      <c r="G103" s="14">
        <v>724574.8703396379</v>
      </c>
      <c r="H103" s="14">
        <v>0</v>
      </c>
      <c r="I103" s="14">
        <v>0</v>
      </c>
      <c r="J103" s="14">
        <v>0</v>
      </c>
      <c r="K103" s="14">
        <v>19685.4196748491</v>
      </c>
      <c r="L103" s="14">
        <v>7719399.241505079</v>
      </c>
      <c r="M103" s="15"/>
      <c r="N103" s="14">
        <v>662002.5599999999</v>
      </c>
      <c r="O103" s="14">
        <v>0</v>
      </c>
      <c r="P103" s="14">
        <v>662002.5599999999</v>
      </c>
      <c r="Q103" s="15">
        <v>36708</v>
      </c>
      <c r="R103" s="15">
        <v>14683.199999999999</v>
      </c>
      <c r="S103" s="119">
        <f t="shared" si="3"/>
        <v>8432793.001505077</v>
      </c>
      <c r="T103" s="15"/>
      <c r="U103" s="47">
        <v>249</v>
      </c>
      <c r="V103" s="29" t="s">
        <v>310</v>
      </c>
      <c r="W103" s="48">
        <v>0</v>
      </c>
      <c r="X103" s="49" t="s">
        <v>535</v>
      </c>
    </row>
    <row r="104" spans="1:24" s="1" customFormat="1" ht="14.25">
      <c r="A104" s="52" t="s">
        <v>60</v>
      </c>
      <c r="B104" s="115">
        <v>6.012321478577429</v>
      </c>
      <c r="C104" s="51">
        <v>2147</v>
      </c>
      <c r="D104" s="14">
        <v>1127011.3660960002</v>
      </c>
      <c r="E104" s="14">
        <v>277371.9157457526</v>
      </c>
      <c r="F104" s="14">
        <v>0</v>
      </c>
      <c r="G104" s="14">
        <v>138781.42789554404</v>
      </c>
      <c r="H104" s="14">
        <v>0</v>
      </c>
      <c r="I104" s="14">
        <v>0</v>
      </c>
      <c r="J104" s="14">
        <v>0</v>
      </c>
      <c r="K104" s="14">
        <v>3033.473833782384</v>
      </c>
      <c r="L104" s="14">
        <v>1546198.1835710793</v>
      </c>
      <c r="M104" s="15"/>
      <c r="N104" s="14">
        <v>135518.63999999998</v>
      </c>
      <c r="O104" s="14">
        <v>0</v>
      </c>
      <c r="P104" s="14">
        <v>135518.63999999998</v>
      </c>
      <c r="Q104" s="15">
        <v>7514.5</v>
      </c>
      <c r="R104" s="15">
        <v>0</v>
      </c>
      <c r="S104" s="119">
        <f t="shared" si="3"/>
        <v>1689231.3235710792</v>
      </c>
      <c r="T104" s="15"/>
      <c r="U104" s="47">
        <v>250</v>
      </c>
      <c r="V104" s="36" t="s">
        <v>311</v>
      </c>
      <c r="W104" s="48">
        <v>1</v>
      </c>
      <c r="X104" s="49" t="s">
        <v>526</v>
      </c>
    </row>
    <row r="105" spans="1:24" s="1" customFormat="1" ht="14.25">
      <c r="A105" s="52" t="s">
        <v>305</v>
      </c>
      <c r="B105" s="13">
        <v>10.299448269838267</v>
      </c>
      <c r="C105" s="51">
        <v>7075</v>
      </c>
      <c r="D105" s="14">
        <v>4023948.99984</v>
      </c>
      <c r="E105" s="14">
        <v>709045.4867483813</v>
      </c>
      <c r="F105" s="14">
        <v>0</v>
      </c>
      <c r="G105" s="14">
        <v>483964.5042156522</v>
      </c>
      <c r="H105" s="14">
        <v>209036.31168</v>
      </c>
      <c r="I105" s="14">
        <v>313554.46752</v>
      </c>
      <c r="J105" s="14">
        <v>437158.547469913</v>
      </c>
      <c r="K105" s="14">
        <v>28780.361753043482</v>
      </c>
      <c r="L105" s="14">
        <v>6205488.67922699</v>
      </c>
      <c r="M105" s="15"/>
      <c r="N105" s="14">
        <v>446574</v>
      </c>
      <c r="O105" s="14">
        <v>89314.79999999993</v>
      </c>
      <c r="P105" s="14">
        <v>535888.7999999999</v>
      </c>
      <c r="Q105" s="15">
        <v>24762.5</v>
      </c>
      <c r="R105" s="15">
        <v>9905</v>
      </c>
      <c r="S105" s="119">
        <f t="shared" si="3"/>
        <v>6776044.97922699</v>
      </c>
      <c r="T105" s="15"/>
      <c r="U105" s="47">
        <v>322</v>
      </c>
      <c r="V105" s="29" t="s">
        <v>312</v>
      </c>
      <c r="W105" s="48">
        <v>0</v>
      </c>
      <c r="X105" s="49" t="s">
        <v>538</v>
      </c>
    </row>
    <row r="106" spans="1:24" s="1" customFormat="1" ht="14.25">
      <c r="A106" s="52" t="s">
        <v>61</v>
      </c>
      <c r="B106" s="115">
        <v>3.83278289588041</v>
      </c>
      <c r="C106" s="51">
        <v>1764</v>
      </c>
      <c r="D106" s="14">
        <v>1213591.5132880001</v>
      </c>
      <c r="E106" s="14">
        <v>369639.21939657547</v>
      </c>
      <c r="F106" s="14">
        <v>10507.69997220858</v>
      </c>
      <c r="G106" s="14">
        <v>163671.18311076923</v>
      </c>
      <c r="H106" s="14">
        <v>0</v>
      </c>
      <c r="I106" s="14">
        <v>0</v>
      </c>
      <c r="J106" s="14">
        <v>0</v>
      </c>
      <c r="K106" s="14">
        <v>0</v>
      </c>
      <c r="L106" s="14">
        <v>1757409.6157675534</v>
      </c>
      <c r="M106" s="15"/>
      <c r="N106" s="14">
        <v>111343.68</v>
      </c>
      <c r="O106" s="14">
        <v>11134.368000000002</v>
      </c>
      <c r="P106" s="14">
        <v>122478.048</v>
      </c>
      <c r="Q106" s="15">
        <v>6174</v>
      </c>
      <c r="R106" s="15">
        <v>2469.6</v>
      </c>
      <c r="S106" s="119">
        <f t="shared" si="3"/>
        <v>1888531.2637675535</v>
      </c>
      <c r="T106" s="15"/>
      <c r="U106" s="47">
        <v>256</v>
      </c>
      <c r="V106" s="29" t="s">
        <v>313</v>
      </c>
      <c r="W106" s="48">
        <v>0</v>
      </c>
      <c r="X106" s="49" t="s">
        <v>530</v>
      </c>
    </row>
    <row r="107" spans="1:24" s="1" customFormat="1" ht="14.25">
      <c r="A107" s="52" t="s">
        <v>62</v>
      </c>
      <c r="B107" s="115">
        <v>9.04681754002505</v>
      </c>
      <c r="C107" s="51">
        <v>11341</v>
      </c>
      <c r="D107" s="14">
        <v>6146014.888552001</v>
      </c>
      <c r="E107" s="14">
        <v>1186473.3370226375</v>
      </c>
      <c r="F107" s="14">
        <v>0</v>
      </c>
      <c r="G107" s="14">
        <v>790610.8508894119</v>
      </c>
      <c r="H107" s="14">
        <v>0</v>
      </c>
      <c r="I107" s="14">
        <v>0</v>
      </c>
      <c r="J107" s="14">
        <v>0</v>
      </c>
      <c r="K107" s="14">
        <v>45437.405223529415</v>
      </c>
      <c r="L107" s="14">
        <v>8168536.481687579</v>
      </c>
      <c r="M107" s="15"/>
      <c r="N107" s="14">
        <v>715843.9199999999</v>
      </c>
      <c r="O107" s="14">
        <v>0</v>
      </c>
      <c r="P107" s="14">
        <v>715843.9199999999</v>
      </c>
      <c r="Q107" s="15">
        <v>39693.5</v>
      </c>
      <c r="R107" s="15">
        <v>15877.4</v>
      </c>
      <c r="S107" s="119">
        <f t="shared" si="3"/>
        <v>8939951.30168758</v>
      </c>
      <c r="T107" s="15"/>
      <c r="U107" s="47">
        <v>260</v>
      </c>
      <c r="V107" s="29" t="s">
        <v>314</v>
      </c>
      <c r="W107" s="48">
        <v>0</v>
      </c>
      <c r="X107" s="49" t="s">
        <v>537</v>
      </c>
    </row>
    <row r="108" spans="1:24" s="1" customFormat="1" ht="14.25">
      <c r="A108" s="52" t="s">
        <v>63</v>
      </c>
      <c r="B108" s="115">
        <v>0.7891944113966196</v>
      </c>
      <c r="C108" s="51">
        <v>6388</v>
      </c>
      <c r="D108" s="14">
        <v>3944951.228064</v>
      </c>
      <c r="E108" s="14">
        <v>2011219.1544020632</v>
      </c>
      <c r="F108" s="14">
        <v>341907.2562483507</v>
      </c>
      <c r="G108" s="14">
        <v>466992.2727164602</v>
      </c>
      <c r="H108" s="14">
        <v>0</v>
      </c>
      <c r="I108" s="14">
        <v>0</v>
      </c>
      <c r="J108" s="14">
        <v>2720.343336212389</v>
      </c>
      <c r="K108" s="14">
        <v>15113.018534513276</v>
      </c>
      <c r="L108" s="14">
        <v>6782903.2733016</v>
      </c>
      <c r="M108" s="15"/>
      <c r="N108" s="14">
        <v>403210.56</v>
      </c>
      <c r="O108" s="14">
        <v>80642.11199999996</v>
      </c>
      <c r="P108" s="14">
        <v>483852.67199999996</v>
      </c>
      <c r="Q108" s="15">
        <v>22358</v>
      </c>
      <c r="R108" s="15">
        <v>8943.199999999999</v>
      </c>
      <c r="S108" s="119">
        <f t="shared" si="3"/>
        <v>7298057.1453016</v>
      </c>
      <c r="T108" s="15"/>
      <c r="U108" s="47">
        <v>261</v>
      </c>
      <c r="V108" s="29" t="s">
        <v>315</v>
      </c>
      <c r="W108" s="48">
        <v>0</v>
      </c>
      <c r="X108" s="49" t="s">
        <v>535</v>
      </c>
    </row>
    <row r="109" spans="1:24" s="1" customFormat="1" ht="14.25">
      <c r="A109" s="52" t="s">
        <v>64</v>
      </c>
      <c r="B109" s="115">
        <v>6.768111795443251</v>
      </c>
      <c r="C109" s="51">
        <v>8989</v>
      </c>
      <c r="D109" s="14">
        <v>5559291.854424</v>
      </c>
      <c r="E109" s="14">
        <v>1282721.6275578174</v>
      </c>
      <c r="F109" s="14">
        <v>0</v>
      </c>
      <c r="G109" s="14">
        <v>699281.9942671699</v>
      </c>
      <c r="H109" s="14">
        <v>0</v>
      </c>
      <c r="I109" s="14">
        <v>0</v>
      </c>
      <c r="J109" s="14">
        <v>0</v>
      </c>
      <c r="K109" s="14">
        <v>6054.389560754717</v>
      </c>
      <c r="L109" s="14">
        <v>7547349.865809741</v>
      </c>
      <c r="M109" s="15"/>
      <c r="N109" s="14">
        <v>567385.6799999999</v>
      </c>
      <c r="O109" s="14">
        <v>0</v>
      </c>
      <c r="P109" s="14">
        <v>567385.6799999999</v>
      </c>
      <c r="Q109" s="15">
        <v>31461.5</v>
      </c>
      <c r="R109" s="15">
        <v>12584.599999999999</v>
      </c>
      <c r="S109" s="119">
        <f t="shared" si="3"/>
        <v>8158781.645809741</v>
      </c>
      <c r="T109" s="15"/>
      <c r="U109" s="47">
        <v>263</v>
      </c>
      <c r="V109" s="36" t="s">
        <v>316</v>
      </c>
      <c r="W109" s="48">
        <v>0</v>
      </c>
      <c r="X109" s="49" t="s">
        <v>531</v>
      </c>
    </row>
    <row r="110" spans="1:24" s="1" customFormat="1" ht="14.25">
      <c r="A110" s="52" t="s">
        <v>65</v>
      </c>
      <c r="B110" s="115">
        <v>2.6924269036057447</v>
      </c>
      <c r="C110" s="51">
        <v>1303</v>
      </c>
      <c r="D110" s="14">
        <v>715564.638096</v>
      </c>
      <c r="E110" s="14">
        <v>250766.9763545132</v>
      </c>
      <c r="F110" s="14">
        <v>42630.385980267245</v>
      </c>
      <c r="G110" s="14">
        <v>97463.66625951219</v>
      </c>
      <c r="H110" s="14">
        <v>0</v>
      </c>
      <c r="I110" s="14">
        <v>0</v>
      </c>
      <c r="J110" s="14">
        <v>0</v>
      </c>
      <c r="K110" s="14">
        <v>1511.0645931707318</v>
      </c>
      <c r="L110" s="14">
        <v>1107936.7312834633</v>
      </c>
      <c r="M110" s="15"/>
      <c r="N110" s="14">
        <v>82245.36</v>
      </c>
      <c r="O110" s="14">
        <v>8224.536000000007</v>
      </c>
      <c r="P110" s="14">
        <v>90469.89600000001</v>
      </c>
      <c r="Q110" s="15">
        <v>4560.5</v>
      </c>
      <c r="R110" s="15">
        <v>1824.1999999999998</v>
      </c>
      <c r="S110" s="119">
        <f t="shared" si="3"/>
        <v>1204791.3272834632</v>
      </c>
      <c r="T110" s="15"/>
      <c r="U110" s="47">
        <v>265</v>
      </c>
      <c r="V110" s="36" t="s">
        <v>317</v>
      </c>
      <c r="W110" s="48">
        <v>1</v>
      </c>
      <c r="X110" s="49" t="s">
        <v>533</v>
      </c>
    </row>
    <row r="111" spans="1:24" s="1" customFormat="1" ht="14.25">
      <c r="A111" s="52" t="s">
        <v>337</v>
      </c>
      <c r="B111" s="115">
        <v>11.176135901812566</v>
      </c>
      <c r="C111" s="51">
        <v>2750</v>
      </c>
      <c r="D111" s="14">
        <v>1618690.206056</v>
      </c>
      <c r="E111" s="14">
        <v>268050.614579163</v>
      </c>
      <c r="F111" s="14">
        <v>0</v>
      </c>
      <c r="G111" s="14">
        <v>197364.3575542446</v>
      </c>
      <c r="H111" s="14">
        <v>0</v>
      </c>
      <c r="I111" s="14">
        <v>0</v>
      </c>
      <c r="J111" s="14">
        <v>0</v>
      </c>
      <c r="K111" s="14">
        <v>0</v>
      </c>
      <c r="L111" s="14">
        <v>2084105.1781894076</v>
      </c>
      <c r="M111" s="15"/>
      <c r="N111" s="14">
        <v>173580</v>
      </c>
      <c r="O111" s="14">
        <v>0</v>
      </c>
      <c r="P111" s="14">
        <v>173580</v>
      </c>
      <c r="Q111" s="15">
        <v>9625</v>
      </c>
      <c r="R111" s="15">
        <v>3849.9999999999995</v>
      </c>
      <c r="S111" s="119">
        <f t="shared" si="3"/>
        <v>2271160.1781894076</v>
      </c>
      <c r="T111" s="15"/>
      <c r="U111" s="47">
        <v>319</v>
      </c>
      <c r="V111" s="29" t="s">
        <v>318</v>
      </c>
      <c r="W111" s="48">
        <v>0</v>
      </c>
      <c r="X111" s="49" t="s">
        <v>530</v>
      </c>
    </row>
    <row r="112" spans="1:24" s="1" customFormat="1" ht="14.25">
      <c r="A112" s="52" t="s">
        <v>66</v>
      </c>
      <c r="B112" s="115">
        <v>1.505778076527761</v>
      </c>
      <c r="C112" s="51">
        <v>3853</v>
      </c>
      <c r="D112" s="14">
        <v>1745357.020176</v>
      </c>
      <c r="E112" s="14">
        <v>743379.2195539792</v>
      </c>
      <c r="F112" s="14">
        <v>126374.46732417647</v>
      </c>
      <c r="G112" s="14">
        <v>194935.97887680004</v>
      </c>
      <c r="H112" s="14">
        <v>0</v>
      </c>
      <c r="I112" s="14">
        <v>0</v>
      </c>
      <c r="J112" s="14">
        <v>2720.0369145600002</v>
      </c>
      <c r="K112" s="14">
        <v>7555.658096000002</v>
      </c>
      <c r="L112" s="14">
        <v>2820322.380941516</v>
      </c>
      <c r="M112" s="15"/>
      <c r="N112" s="14">
        <v>243201.36</v>
      </c>
      <c r="O112" s="14">
        <v>48640.272</v>
      </c>
      <c r="P112" s="14">
        <v>291841.632</v>
      </c>
      <c r="Q112" s="15">
        <v>13485.5</v>
      </c>
      <c r="R112" s="15">
        <v>5394.2</v>
      </c>
      <c r="S112" s="119">
        <f t="shared" si="3"/>
        <v>3131043.712941516</v>
      </c>
      <c r="T112" s="15"/>
      <c r="U112" s="47">
        <v>273</v>
      </c>
      <c r="V112" s="29" t="s">
        <v>319</v>
      </c>
      <c r="W112" s="48">
        <v>0</v>
      </c>
      <c r="X112" s="49" t="s">
        <v>535</v>
      </c>
    </row>
    <row r="113" spans="1:24" s="1" customFormat="1" ht="14.25">
      <c r="A113" s="52" t="s">
        <v>67</v>
      </c>
      <c r="B113" s="115">
        <v>5.661149774840633</v>
      </c>
      <c r="C113" s="51">
        <v>2904</v>
      </c>
      <c r="D113" s="14">
        <v>1707386.3649920002</v>
      </c>
      <c r="E113" s="14">
        <v>433554.7220461297</v>
      </c>
      <c r="F113" s="14">
        <v>0</v>
      </c>
      <c r="G113" s="14">
        <v>204332.3959699659</v>
      </c>
      <c r="H113" s="14">
        <v>0</v>
      </c>
      <c r="I113" s="14">
        <v>0</v>
      </c>
      <c r="J113" s="14">
        <v>0</v>
      </c>
      <c r="K113" s="14">
        <v>7567.866517406145</v>
      </c>
      <c r="L113" s="14">
        <v>2352841.349525502</v>
      </c>
      <c r="M113" s="15"/>
      <c r="N113" s="14">
        <v>183300.47999999998</v>
      </c>
      <c r="O113" s="14">
        <v>0</v>
      </c>
      <c r="P113" s="14">
        <v>183300.47999999998</v>
      </c>
      <c r="Q113" s="15">
        <v>10164</v>
      </c>
      <c r="R113" s="15">
        <v>4065.6</v>
      </c>
      <c r="S113" s="119">
        <f t="shared" si="3"/>
        <v>2550371.429525502</v>
      </c>
      <c r="T113" s="15"/>
      <c r="U113" s="47">
        <v>275</v>
      </c>
      <c r="V113" s="29" t="s">
        <v>320</v>
      </c>
      <c r="W113" s="48">
        <v>0</v>
      </c>
      <c r="X113" s="49" t="s">
        <v>538</v>
      </c>
    </row>
    <row r="114" spans="1:24" s="1" customFormat="1" ht="14.25">
      <c r="A114" s="52" t="s">
        <v>68</v>
      </c>
      <c r="B114" s="115">
        <v>17.813375350140056</v>
      </c>
      <c r="C114" s="51">
        <v>14245</v>
      </c>
      <c r="D114" s="14">
        <v>12675792.018120002</v>
      </c>
      <c r="E114" s="14">
        <v>1331665.791825229</v>
      </c>
      <c r="F114" s="14">
        <v>0</v>
      </c>
      <c r="G114" s="14">
        <v>1489533.2850670347</v>
      </c>
      <c r="H114" s="14">
        <v>0</v>
      </c>
      <c r="I114" s="14">
        <v>0</v>
      </c>
      <c r="J114" s="14">
        <v>0</v>
      </c>
      <c r="K114" s="14">
        <v>75687.66692413794</v>
      </c>
      <c r="L114" s="14">
        <v>15572678.761936404</v>
      </c>
      <c r="M114" s="15"/>
      <c r="N114" s="14">
        <v>899144.3999999999</v>
      </c>
      <c r="O114" s="14">
        <v>0</v>
      </c>
      <c r="P114" s="14">
        <v>899144.3999999999</v>
      </c>
      <c r="Q114" s="15">
        <v>49857.5</v>
      </c>
      <c r="R114" s="15">
        <v>0</v>
      </c>
      <c r="S114" s="119">
        <f t="shared" si="3"/>
        <v>16521680.661936404</v>
      </c>
      <c r="T114" s="15"/>
      <c r="U114" s="47">
        <v>276</v>
      </c>
      <c r="V114" s="29" t="s">
        <v>321</v>
      </c>
      <c r="W114" s="48">
        <v>2</v>
      </c>
      <c r="X114" s="49" t="s">
        <v>539</v>
      </c>
    </row>
    <row r="115" spans="1:24" s="1" customFormat="1" ht="14.25">
      <c r="A115" s="52" t="s">
        <v>376</v>
      </c>
      <c r="B115" s="115">
        <v>22.400791780563672</v>
      </c>
      <c r="C115" s="51">
        <v>19012</v>
      </c>
      <c r="D115" s="14">
        <v>13855409.787295999</v>
      </c>
      <c r="E115" s="14">
        <v>1043264.0403462899</v>
      </c>
      <c r="F115" s="14">
        <v>0</v>
      </c>
      <c r="G115" s="14">
        <v>1528095.1793643679</v>
      </c>
      <c r="H115" s="14">
        <v>719761.547392</v>
      </c>
      <c r="I115" s="14">
        <v>0</v>
      </c>
      <c r="J115" s="14">
        <v>1486378.6344084265</v>
      </c>
      <c r="K115" s="14">
        <v>54412.88472514069</v>
      </c>
      <c r="L115" s="14">
        <v>18687322.073532224</v>
      </c>
      <c r="M115" s="15"/>
      <c r="N115" s="14">
        <v>1200037.44</v>
      </c>
      <c r="O115" s="14">
        <v>0</v>
      </c>
      <c r="P115" s="14">
        <v>1200037.44</v>
      </c>
      <c r="Q115" s="15">
        <v>66542</v>
      </c>
      <c r="R115" s="15">
        <v>26616.8</v>
      </c>
      <c r="S115" s="119">
        <f t="shared" si="3"/>
        <v>19980518.313532226</v>
      </c>
      <c r="T115" s="15"/>
      <c r="U115" s="47">
        <v>499</v>
      </c>
      <c r="V115" s="29" t="s">
        <v>322</v>
      </c>
      <c r="W115" s="48">
        <v>0</v>
      </c>
      <c r="X115" s="49" t="s">
        <v>527</v>
      </c>
    </row>
    <row r="116" spans="1:24" s="1" customFormat="1" ht="14.25">
      <c r="A116" s="52" t="s">
        <v>69</v>
      </c>
      <c r="B116" s="115">
        <v>9.466451777080328</v>
      </c>
      <c r="C116" s="51">
        <v>2232</v>
      </c>
      <c r="D116" s="14">
        <v>1225876.137024</v>
      </c>
      <c r="E116" s="14">
        <v>229433.91073224932</v>
      </c>
      <c r="F116" s="14">
        <v>0</v>
      </c>
      <c r="G116" s="14">
        <v>179673.8679497143</v>
      </c>
      <c r="H116" s="14">
        <v>0</v>
      </c>
      <c r="I116" s="14">
        <v>0</v>
      </c>
      <c r="J116" s="14">
        <v>166482.62194834286</v>
      </c>
      <c r="K116" s="14">
        <v>39422.11448685715</v>
      </c>
      <c r="L116" s="14">
        <v>1840888.6521411636</v>
      </c>
      <c r="M116" s="15"/>
      <c r="N116" s="14">
        <v>140883.84</v>
      </c>
      <c r="O116" s="14">
        <v>0</v>
      </c>
      <c r="P116" s="14">
        <v>140883.84</v>
      </c>
      <c r="Q116" s="15">
        <v>7812</v>
      </c>
      <c r="R116" s="15">
        <v>3124.7999999999997</v>
      </c>
      <c r="S116" s="119">
        <f t="shared" si="3"/>
        <v>1992709.2921411637</v>
      </c>
      <c r="T116" s="15"/>
      <c r="U116" s="47">
        <v>280</v>
      </c>
      <c r="V116" s="29" t="s">
        <v>323</v>
      </c>
      <c r="W116" s="48">
        <v>0</v>
      </c>
      <c r="X116" s="49" t="s">
        <v>534</v>
      </c>
    </row>
    <row r="117" spans="1:24" s="1" customFormat="1" ht="14.25">
      <c r="A117" s="52" t="s">
        <v>893</v>
      </c>
      <c r="B117" s="115">
        <v>12.796406560116996</v>
      </c>
      <c r="C117" s="51">
        <v>2450</v>
      </c>
      <c r="D117" s="14">
        <v>1509127.8202000002</v>
      </c>
      <c r="E117" s="14">
        <v>223373.46808932733</v>
      </c>
      <c r="F117" s="14">
        <v>0</v>
      </c>
      <c r="G117" s="14">
        <v>206584.7138918919</v>
      </c>
      <c r="H117" s="14">
        <v>0</v>
      </c>
      <c r="I117" s="14">
        <v>0</v>
      </c>
      <c r="J117" s="14">
        <v>908.0646764478764</v>
      </c>
      <c r="K117" s="14">
        <v>18161.29352895753</v>
      </c>
      <c r="L117" s="14">
        <v>1958155.360386625</v>
      </c>
      <c r="M117" s="15"/>
      <c r="N117" s="14">
        <v>154644</v>
      </c>
      <c r="O117" s="14">
        <v>0</v>
      </c>
      <c r="P117" s="14">
        <v>154644</v>
      </c>
      <c r="Q117" s="15">
        <v>8575</v>
      </c>
      <c r="R117" s="15">
        <v>3430</v>
      </c>
      <c r="S117" s="119">
        <f t="shared" si="3"/>
        <v>2124804.360386625</v>
      </c>
      <c r="T117" s="15"/>
      <c r="U117" s="47">
        <v>284</v>
      </c>
      <c r="V117" s="29" t="s">
        <v>324</v>
      </c>
      <c r="W117" s="48">
        <v>0</v>
      </c>
      <c r="X117" s="49" t="s">
        <v>534</v>
      </c>
    </row>
    <row r="118" spans="1:24" s="1" customFormat="1" ht="14.25">
      <c r="A118" s="52" t="s">
        <v>71</v>
      </c>
      <c r="B118" s="115">
        <v>202.02120609675282</v>
      </c>
      <c r="C118" s="51">
        <v>54873</v>
      </c>
      <c r="D118" s="14">
        <v>31667820.313976</v>
      </c>
      <c r="E118" s="14">
        <v>0</v>
      </c>
      <c r="F118" s="14">
        <v>0</v>
      </c>
      <c r="G118" s="14">
        <v>4004375.2091264836</v>
      </c>
      <c r="H118" s="14">
        <v>0</v>
      </c>
      <c r="I118" s="14">
        <v>0</v>
      </c>
      <c r="J118" s="14">
        <v>59997.449217332105</v>
      </c>
      <c r="K118" s="14">
        <v>780269.857245607</v>
      </c>
      <c r="L118" s="14">
        <v>36512462.82956542</v>
      </c>
      <c r="M118" s="15"/>
      <c r="N118" s="14">
        <v>3463583.76</v>
      </c>
      <c r="O118" s="14">
        <v>0</v>
      </c>
      <c r="P118" s="14">
        <v>3463583.76</v>
      </c>
      <c r="Q118" s="15">
        <v>192055.5</v>
      </c>
      <c r="R118" s="15">
        <v>76822.2</v>
      </c>
      <c r="S118" s="119">
        <f t="shared" si="3"/>
        <v>40244924.28956542</v>
      </c>
      <c r="T118" s="15"/>
      <c r="U118" s="47">
        <v>285</v>
      </c>
      <c r="V118" s="36" t="s">
        <v>325</v>
      </c>
      <c r="W118" s="48">
        <v>3</v>
      </c>
      <c r="X118" s="49" t="s">
        <v>539</v>
      </c>
    </row>
    <row r="119" spans="1:24" s="1" customFormat="1" ht="14.25">
      <c r="A119" s="52" t="s">
        <v>72</v>
      </c>
      <c r="B119" s="115">
        <v>34.12172594269008</v>
      </c>
      <c r="C119" s="51">
        <v>87296</v>
      </c>
      <c r="D119" s="14">
        <v>51633507.902592</v>
      </c>
      <c r="E119" s="14">
        <v>1065830.5934998367</v>
      </c>
      <c r="F119" s="14">
        <v>0</v>
      </c>
      <c r="G119" s="14">
        <v>6439967.649528805</v>
      </c>
      <c r="H119" s="14">
        <v>0</v>
      </c>
      <c r="I119" s="14">
        <v>0</v>
      </c>
      <c r="J119" s="14">
        <v>40874.265758645444</v>
      </c>
      <c r="K119" s="14">
        <v>455672.37012415857</v>
      </c>
      <c r="L119" s="14">
        <v>59635852.78150345</v>
      </c>
      <c r="M119" s="15"/>
      <c r="N119" s="14">
        <v>5510123.52</v>
      </c>
      <c r="O119" s="14">
        <v>0</v>
      </c>
      <c r="P119" s="14">
        <v>5510123.52</v>
      </c>
      <c r="Q119" s="15">
        <v>305536</v>
      </c>
      <c r="R119" s="15">
        <v>122214.4</v>
      </c>
      <c r="S119" s="119">
        <f t="shared" si="3"/>
        <v>65573726.70150345</v>
      </c>
      <c r="T119" s="15"/>
      <c r="U119" s="47">
        <v>286</v>
      </c>
      <c r="V119" s="36" t="s">
        <v>326</v>
      </c>
      <c r="W119" s="48">
        <v>3</v>
      </c>
      <c r="X119" s="49" t="s">
        <v>539</v>
      </c>
    </row>
    <row r="120" spans="1:24" s="1" customFormat="1" ht="14.25">
      <c r="A120" s="52" t="s">
        <v>325</v>
      </c>
      <c r="B120" s="115">
        <v>10.329580228114613</v>
      </c>
      <c r="C120" s="51">
        <v>7055</v>
      </c>
      <c r="D120" s="14">
        <v>3298744.7526880004</v>
      </c>
      <c r="E120" s="14">
        <v>580008.3542182392</v>
      </c>
      <c r="F120" s="14">
        <v>0</v>
      </c>
      <c r="G120" s="14">
        <v>454946.98347610625</v>
      </c>
      <c r="H120" s="14">
        <v>171363.36377600004</v>
      </c>
      <c r="I120" s="14">
        <v>0</v>
      </c>
      <c r="J120" s="14">
        <v>287526.49355689914</v>
      </c>
      <c r="K120" s="14">
        <v>37912.248623008854</v>
      </c>
      <c r="L120" s="14">
        <v>4830502.196338254</v>
      </c>
      <c r="M120" s="15"/>
      <c r="N120" s="14">
        <v>445311.6</v>
      </c>
      <c r="O120" s="14">
        <v>0</v>
      </c>
      <c r="P120" s="14">
        <v>445311.6</v>
      </c>
      <c r="Q120" s="15">
        <v>24692.5</v>
      </c>
      <c r="R120" s="15">
        <v>9877</v>
      </c>
      <c r="S120" s="119">
        <f t="shared" si="3"/>
        <v>5310383.296338254</v>
      </c>
      <c r="T120" s="15"/>
      <c r="U120" s="47">
        <v>287</v>
      </c>
      <c r="V120" s="29" t="s">
        <v>327</v>
      </c>
      <c r="W120" s="48">
        <v>0</v>
      </c>
      <c r="X120" s="49" t="s">
        <v>536</v>
      </c>
    </row>
    <row r="121" spans="1:24" s="1" customFormat="1" ht="14.25">
      <c r="A121" s="52" t="s">
        <v>326</v>
      </c>
      <c r="B121" s="115">
        <v>9.35762816553428</v>
      </c>
      <c r="C121" s="51">
        <v>6666</v>
      </c>
      <c r="D121" s="14">
        <v>4710065.807832001</v>
      </c>
      <c r="E121" s="14">
        <v>888604.4388836272</v>
      </c>
      <c r="F121" s="14">
        <v>0</v>
      </c>
      <c r="G121" s="14">
        <v>545751.8437115243</v>
      </c>
      <c r="H121" s="14">
        <v>244678.74326400005</v>
      </c>
      <c r="I121" s="14">
        <v>0</v>
      </c>
      <c r="J121" s="14">
        <v>612151.6513630929</v>
      </c>
      <c r="K121" s="14">
        <v>33351.5015601487</v>
      </c>
      <c r="L121" s="14">
        <v>7034603.986614394</v>
      </c>
      <c r="M121" s="15"/>
      <c r="N121" s="14">
        <v>420757.92</v>
      </c>
      <c r="O121" s="14">
        <v>0</v>
      </c>
      <c r="P121" s="14">
        <v>420757.92</v>
      </c>
      <c r="Q121" s="15">
        <v>23331</v>
      </c>
      <c r="R121" s="15">
        <v>0</v>
      </c>
      <c r="S121" s="119">
        <f t="shared" si="3"/>
        <v>7478692.906614394</v>
      </c>
      <c r="T121" s="15"/>
      <c r="U121" s="47">
        <v>288</v>
      </c>
      <c r="V121" s="29" t="s">
        <v>328</v>
      </c>
      <c r="W121" s="48">
        <v>0</v>
      </c>
      <c r="X121" s="49" t="s">
        <v>535</v>
      </c>
    </row>
    <row r="122" spans="1:24" s="1" customFormat="1" ht="14.25">
      <c r="A122" s="52" t="s">
        <v>73</v>
      </c>
      <c r="B122" s="115">
        <v>1.9223207654331778</v>
      </c>
      <c r="C122" s="51">
        <v>9240</v>
      </c>
      <c r="D122" s="14">
        <v>4617137.625408</v>
      </c>
      <c r="E122" s="14">
        <v>1820079.4092102398</v>
      </c>
      <c r="F122" s="14">
        <v>309413.49956574076</v>
      </c>
      <c r="G122" s="14">
        <v>540573.9644072728</v>
      </c>
      <c r="H122" s="14">
        <v>0</v>
      </c>
      <c r="I122" s="14">
        <v>0</v>
      </c>
      <c r="J122" s="14">
        <v>0</v>
      </c>
      <c r="K122" s="14">
        <v>12113.702283636367</v>
      </c>
      <c r="L122" s="14">
        <v>7299318.200874889</v>
      </c>
      <c r="M122" s="15"/>
      <c r="N122" s="14">
        <v>583228.7999999999</v>
      </c>
      <c r="O122" s="14">
        <v>116645.76000000001</v>
      </c>
      <c r="P122" s="14">
        <v>699874.5599999999</v>
      </c>
      <c r="Q122" s="15">
        <v>32340</v>
      </c>
      <c r="R122" s="15">
        <v>12936</v>
      </c>
      <c r="S122" s="119">
        <f t="shared" si="3"/>
        <v>8044468.760874889</v>
      </c>
      <c r="T122" s="15"/>
      <c r="U122" s="47">
        <v>290</v>
      </c>
      <c r="V122" s="29" t="s">
        <v>329</v>
      </c>
      <c r="W122" s="48">
        <v>0</v>
      </c>
      <c r="X122" s="49" t="s">
        <v>537</v>
      </c>
    </row>
    <row r="123" spans="1:24" s="1" customFormat="1" ht="14.25">
      <c r="A123" s="52" t="s">
        <v>74</v>
      </c>
      <c r="B123" s="115">
        <v>3.6885741951101427</v>
      </c>
      <c r="C123" s="51">
        <v>2438</v>
      </c>
      <c r="D123" s="14">
        <v>966723.476488</v>
      </c>
      <c r="E123" s="14">
        <v>299262.3679129116</v>
      </c>
      <c r="F123" s="14">
        <v>15843.664046088925</v>
      </c>
      <c r="G123" s="14">
        <v>93026.9031513253</v>
      </c>
      <c r="H123" s="14">
        <v>0</v>
      </c>
      <c r="I123" s="14">
        <v>0</v>
      </c>
      <c r="J123" s="14">
        <v>0</v>
      </c>
      <c r="K123" s="14">
        <v>3025.2651431325303</v>
      </c>
      <c r="L123" s="14">
        <v>1377881.6767414585</v>
      </c>
      <c r="M123" s="15"/>
      <c r="N123" s="14">
        <v>153886.56</v>
      </c>
      <c r="O123" s="14">
        <v>15388.656000000017</v>
      </c>
      <c r="P123" s="14">
        <v>169275.21600000001</v>
      </c>
      <c r="Q123" s="15">
        <v>8533</v>
      </c>
      <c r="R123" s="15">
        <v>3413.2</v>
      </c>
      <c r="S123" s="119">
        <f t="shared" si="3"/>
        <v>1559103.0927414584</v>
      </c>
      <c r="T123" s="15"/>
      <c r="U123" s="47">
        <v>291</v>
      </c>
      <c r="V123" s="29" t="s">
        <v>330</v>
      </c>
      <c r="W123" s="48">
        <v>0</v>
      </c>
      <c r="X123" s="49" t="s">
        <v>523</v>
      </c>
    </row>
    <row r="124" spans="1:24" s="1" customFormat="1" ht="14.25">
      <c r="A124" s="52" t="s">
        <v>316</v>
      </c>
      <c r="B124" s="115">
        <v>16.40206142720585</v>
      </c>
      <c r="C124" s="51">
        <v>7893</v>
      </c>
      <c r="D124" s="14">
        <v>4559476.305384001</v>
      </c>
      <c r="E124" s="14">
        <v>527876.2887430573</v>
      </c>
      <c r="F124" s="14">
        <v>0</v>
      </c>
      <c r="G124" s="14">
        <v>544496.349351724</v>
      </c>
      <c r="H124" s="14">
        <v>0</v>
      </c>
      <c r="I124" s="14">
        <v>0</v>
      </c>
      <c r="J124" s="14">
        <v>907.4939155862069</v>
      </c>
      <c r="K124" s="14">
        <v>25712.327608275868</v>
      </c>
      <c r="L124" s="14">
        <v>5658468.765002645</v>
      </c>
      <c r="M124" s="15"/>
      <c r="N124" s="14">
        <v>498206.16</v>
      </c>
      <c r="O124" s="14">
        <v>0</v>
      </c>
      <c r="P124" s="14">
        <v>498206.16</v>
      </c>
      <c r="Q124" s="15">
        <v>27625.5</v>
      </c>
      <c r="R124" s="15">
        <v>11050.199999999999</v>
      </c>
      <c r="S124" s="119">
        <f t="shared" si="3"/>
        <v>6195350.625002645</v>
      </c>
      <c r="T124" s="15"/>
      <c r="U124" s="47">
        <v>271</v>
      </c>
      <c r="V124" s="29" t="s">
        <v>331</v>
      </c>
      <c r="W124" s="48">
        <v>0</v>
      </c>
      <c r="X124" s="49" t="s">
        <v>523</v>
      </c>
    </row>
    <row r="125" spans="1:24" s="1" customFormat="1" ht="14.25">
      <c r="A125" s="52" t="s">
        <v>75</v>
      </c>
      <c r="B125" s="115">
        <v>45.529976268426616</v>
      </c>
      <c r="C125" s="51">
        <v>105136</v>
      </c>
      <c r="D125" s="14">
        <v>61972870.286712006</v>
      </c>
      <c r="E125" s="14">
        <v>0</v>
      </c>
      <c r="F125" s="14">
        <v>0</v>
      </c>
      <c r="G125" s="14">
        <v>7356355.488615596</v>
      </c>
      <c r="H125" s="14">
        <v>0</v>
      </c>
      <c r="I125" s="14">
        <v>0</v>
      </c>
      <c r="J125" s="14">
        <v>7261.054152859318</v>
      </c>
      <c r="K125" s="14">
        <v>547604.500694807</v>
      </c>
      <c r="L125" s="14">
        <v>69884091.33017527</v>
      </c>
      <c r="M125" s="15"/>
      <c r="N125" s="14">
        <v>6636184.319999999</v>
      </c>
      <c r="O125" s="14">
        <v>0</v>
      </c>
      <c r="P125" s="14">
        <v>6636184.319999999</v>
      </c>
      <c r="Q125" s="15">
        <v>367976</v>
      </c>
      <c r="R125" s="15">
        <v>147190.4</v>
      </c>
      <c r="S125" s="119">
        <f t="shared" si="3"/>
        <v>77035442.05017526</v>
      </c>
      <c r="T125" s="15"/>
      <c r="U125" s="47">
        <v>297</v>
      </c>
      <c r="V125" s="36" t="s">
        <v>332</v>
      </c>
      <c r="W125" s="48">
        <v>0</v>
      </c>
      <c r="X125" s="49" t="s">
        <v>527</v>
      </c>
    </row>
    <row r="126" spans="1:24" s="1" customFormat="1" ht="14.25">
      <c r="A126" s="52" t="s">
        <v>76</v>
      </c>
      <c r="B126" s="115">
        <v>8.32810437717723</v>
      </c>
      <c r="C126" s="51">
        <v>3849</v>
      </c>
      <c r="D126" s="14">
        <v>2339074.64868</v>
      </c>
      <c r="E126" s="14">
        <v>476698.4283156505</v>
      </c>
      <c r="F126" s="14">
        <v>0</v>
      </c>
      <c r="G126" s="14">
        <v>253902.26851343285</v>
      </c>
      <c r="H126" s="14">
        <v>0</v>
      </c>
      <c r="I126" s="14">
        <v>0</v>
      </c>
      <c r="J126" s="14">
        <v>0</v>
      </c>
      <c r="K126" s="14">
        <v>9067.93816119403</v>
      </c>
      <c r="L126" s="14">
        <v>3078743.2836702773</v>
      </c>
      <c r="M126" s="15"/>
      <c r="N126" s="14">
        <v>242948.88</v>
      </c>
      <c r="O126" s="14">
        <v>0</v>
      </c>
      <c r="P126" s="14">
        <v>242948.88</v>
      </c>
      <c r="Q126" s="15">
        <v>13471.5</v>
      </c>
      <c r="R126" s="15">
        <v>5388.599999999999</v>
      </c>
      <c r="S126" s="119">
        <f t="shared" si="3"/>
        <v>3340552.2636702773</v>
      </c>
      <c r="T126" s="15"/>
      <c r="U126" s="47">
        <v>300</v>
      </c>
      <c r="V126" s="29" t="s">
        <v>333</v>
      </c>
      <c r="W126" s="48">
        <v>0</v>
      </c>
      <c r="X126" s="49" t="s">
        <v>524</v>
      </c>
    </row>
    <row r="127" spans="1:24" s="1" customFormat="1" ht="14.25">
      <c r="A127" s="52" t="s">
        <v>77</v>
      </c>
      <c r="B127" s="115">
        <v>15.895187827123959</v>
      </c>
      <c r="C127" s="51">
        <v>14395</v>
      </c>
      <c r="D127" s="14">
        <v>8995459.814264001</v>
      </c>
      <c r="E127" s="14">
        <v>1078126.9374130955</v>
      </c>
      <c r="F127" s="14">
        <v>0</v>
      </c>
      <c r="G127" s="14">
        <v>1071392.4952053886</v>
      </c>
      <c r="H127" s="14">
        <v>0</v>
      </c>
      <c r="I127" s="14">
        <v>0</v>
      </c>
      <c r="J127" s="14">
        <v>4539.79870849741</v>
      </c>
      <c r="K127" s="14">
        <v>28752.058487150265</v>
      </c>
      <c r="L127" s="14">
        <v>11178271.104078133</v>
      </c>
      <c r="M127" s="15"/>
      <c r="N127" s="14">
        <v>908612.3999999999</v>
      </c>
      <c r="O127" s="14">
        <v>0</v>
      </c>
      <c r="P127" s="14">
        <v>908612.3999999999</v>
      </c>
      <c r="Q127" s="15">
        <v>50382.5</v>
      </c>
      <c r="R127" s="15">
        <v>20153</v>
      </c>
      <c r="S127" s="119">
        <f t="shared" si="3"/>
        <v>12157419.004078133</v>
      </c>
      <c r="T127" s="15"/>
      <c r="U127" s="47">
        <v>301</v>
      </c>
      <c r="V127" s="29" t="s">
        <v>334</v>
      </c>
      <c r="W127" s="48">
        <v>0</v>
      </c>
      <c r="X127" s="49" t="s">
        <v>535</v>
      </c>
    </row>
    <row r="128" spans="1:24" s="1" customFormat="1" ht="14.25">
      <c r="A128" s="52" t="s">
        <v>78</v>
      </c>
      <c r="B128" s="115">
        <v>3.247781175043091</v>
      </c>
      <c r="C128" s="51">
        <v>16167</v>
      </c>
      <c r="D128" s="14">
        <v>10364460.634528</v>
      </c>
      <c r="E128" s="14">
        <v>3379766.35968055</v>
      </c>
      <c r="F128" s="14">
        <v>432195.0595503249</v>
      </c>
      <c r="G128" s="14">
        <v>1415721.5886933934</v>
      </c>
      <c r="H128" s="14">
        <v>0</v>
      </c>
      <c r="I128" s="14">
        <v>0</v>
      </c>
      <c r="J128" s="14">
        <v>3635.8820897422625</v>
      </c>
      <c r="K128" s="14">
        <v>24239.213931615086</v>
      </c>
      <c r="L128" s="14">
        <v>15620018.738473626</v>
      </c>
      <c r="M128" s="15"/>
      <c r="N128" s="14">
        <v>1020461.0399999999</v>
      </c>
      <c r="O128" s="14">
        <v>102046.10400000017</v>
      </c>
      <c r="P128" s="14">
        <v>1122507.144</v>
      </c>
      <c r="Q128" s="15">
        <v>56584.5</v>
      </c>
      <c r="R128" s="15">
        <v>22633.8</v>
      </c>
      <c r="S128" s="119">
        <f t="shared" si="3"/>
        <v>16821744.182473626</v>
      </c>
      <c r="T128" s="15"/>
      <c r="U128" s="47">
        <v>305</v>
      </c>
      <c r="V128" s="29" t="s">
        <v>335</v>
      </c>
      <c r="W128" s="48">
        <v>0</v>
      </c>
      <c r="X128" s="49" t="s">
        <v>525</v>
      </c>
    </row>
    <row r="129" spans="1:24" s="1" customFormat="1" ht="14.25">
      <c r="A129" s="52" t="s">
        <v>311</v>
      </c>
      <c r="B129" s="115">
        <v>102.60002731121126</v>
      </c>
      <c r="C129" s="51">
        <v>37567</v>
      </c>
      <c r="D129" s="14">
        <v>32961232.492496</v>
      </c>
      <c r="E129" s="14">
        <v>0</v>
      </c>
      <c r="F129" s="14">
        <v>0</v>
      </c>
      <c r="G129" s="14">
        <v>3626067.4156578775</v>
      </c>
      <c r="H129" s="14">
        <v>1712271.8177920002</v>
      </c>
      <c r="I129" s="14">
        <v>0</v>
      </c>
      <c r="J129" s="14">
        <v>912526.2839654345</v>
      </c>
      <c r="K129" s="14">
        <v>308408.4856344412</v>
      </c>
      <c r="L129" s="14">
        <v>39520506.49554575</v>
      </c>
      <c r="M129" s="15"/>
      <c r="N129" s="14">
        <v>2371229.04</v>
      </c>
      <c r="O129" s="14">
        <v>0</v>
      </c>
      <c r="P129" s="14">
        <v>2371229.04</v>
      </c>
      <c r="Q129" s="15">
        <v>131484.5</v>
      </c>
      <c r="R129" s="15">
        <v>52593.799999999996</v>
      </c>
      <c r="S129" s="119">
        <f t="shared" si="3"/>
        <v>42075813.83554575</v>
      </c>
      <c r="T129" s="15"/>
      <c r="U129" s="47">
        <v>257</v>
      </c>
      <c r="V129" s="29" t="s">
        <v>336</v>
      </c>
      <c r="W129" s="48">
        <v>0</v>
      </c>
      <c r="X129" s="49" t="s">
        <v>524</v>
      </c>
    </row>
    <row r="130" spans="1:24" s="1" customFormat="1" ht="14.25">
      <c r="A130" s="52" t="s">
        <v>80</v>
      </c>
      <c r="B130" s="115">
        <v>3.2774084155102403</v>
      </c>
      <c r="C130" s="51">
        <v>1469</v>
      </c>
      <c r="D130" s="14">
        <v>861980.8951600001</v>
      </c>
      <c r="E130" s="14">
        <v>280068.3912468956</v>
      </c>
      <c r="F130" s="14">
        <v>34403.76064142068</v>
      </c>
      <c r="G130" s="14">
        <v>95305.01297837838</v>
      </c>
      <c r="H130" s="14">
        <v>0</v>
      </c>
      <c r="I130" s="14">
        <v>0</v>
      </c>
      <c r="J130" s="14">
        <v>0</v>
      </c>
      <c r="K130" s="14">
        <v>1512.777983783784</v>
      </c>
      <c r="L130" s="14">
        <v>1273270.8380104785</v>
      </c>
      <c r="M130" s="15"/>
      <c r="N130" s="14">
        <v>92723.28</v>
      </c>
      <c r="O130" s="14">
        <v>9272.328000000009</v>
      </c>
      <c r="P130" s="14">
        <v>101995.60800000001</v>
      </c>
      <c r="Q130" s="15">
        <v>5141.5</v>
      </c>
      <c r="R130" s="15">
        <v>2056.6</v>
      </c>
      <c r="S130" s="119">
        <f t="shared" si="3"/>
        <v>1382464.5460104786</v>
      </c>
      <c r="T130" s="15"/>
      <c r="U130" s="47">
        <v>312</v>
      </c>
      <c r="V130" s="36" t="s">
        <v>337</v>
      </c>
      <c r="W130" s="48">
        <v>0</v>
      </c>
      <c r="X130" s="49" t="s">
        <v>531</v>
      </c>
    </row>
    <row r="131" spans="1:24" s="1" customFormat="1" ht="14.25">
      <c r="A131" s="52" t="s">
        <v>81</v>
      </c>
      <c r="B131" s="115">
        <v>18.60646469372636</v>
      </c>
      <c r="C131" s="51">
        <v>4772</v>
      </c>
      <c r="D131" s="14">
        <v>3045528.680656</v>
      </c>
      <c r="E131" s="14">
        <v>302721.7418114722</v>
      </c>
      <c r="F131" s="14">
        <v>0</v>
      </c>
      <c r="G131" s="14">
        <v>340316.33341491397</v>
      </c>
      <c r="H131" s="14">
        <v>0</v>
      </c>
      <c r="I131" s="14">
        <v>0</v>
      </c>
      <c r="J131" s="14">
        <v>1815.020444879541</v>
      </c>
      <c r="K131" s="14">
        <v>21175.23852359465</v>
      </c>
      <c r="L131" s="14">
        <v>3711557.0148508605</v>
      </c>
      <c r="M131" s="15"/>
      <c r="N131" s="14">
        <v>301208.64</v>
      </c>
      <c r="O131" s="14">
        <v>0</v>
      </c>
      <c r="P131" s="14">
        <v>301208.64</v>
      </c>
      <c r="Q131" s="15">
        <v>16702</v>
      </c>
      <c r="R131" s="15">
        <v>6680.799999999999</v>
      </c>
      <c r="S131" s="119">
        <f t="shared" si="3"/>
        <v>4036148.4548508604</v>
      </c>
      <c r="T131" s="15"/>
      <c r="U131" s="47">
        <v>316</v>
      </c>
      <c r="V131" s="36" t="s">
        <v>338</v>
      </c>
      <c r="W131" s="48">
        <v>0</v>
      </c>
      <c r="X131" s="49" t="s">
        <v>525</v>
      </c>
    </row>
    <row r="132" spans="1:24" s="1" customFormat="1" ht="14.25">
      <c r="A132" s="52" t="s">
        <v>82</v>
      </c>
      <c r="B132" s="115">
        <v>3.9658591257867055</v>
      </c>
      <c r="C132" s="51">
        <v>2760</v>
      </c>
      <c r="D132" s="14">
        <v>2046712.359384</v>
      </c>
      <c r="E132" s="14">
        <v>614321.2316964478</v>
      </c>
      <c r="F132" s="14">
        <v>3565.488862643775</v>
      </c>
      <c r="G132" s="14">
        <v>211282.32814153846</v>
      </c>
      <c r="H132" s="14">
        <v>0</v>
      </c>
      <c r="I132" s="14">
        <v>0</v>
      </c>
      <c r="J132" s="14">
        <v>0</v>
      </c>
      <c r="K132" s="14">
        <v>3029.1373210256415</v>
      </c>
      <c r="L132" s="14">
        <v>2878910.5454056556</v>
      </c>
      <c r="M132" s="15"/>
      <c r="N132" s="14">
        <v>174211.19999999998</v>
      </c>
      <c r="O132" s="14">
        <v>17421.120000000024</v>
      </c>
      <c r="P132" s="14">
        <v>191632.32</v>
      </c>
      <c r="Q132" s="15">
        <v>9660</v>
      </c>
      <c r="R132" s="15">
        <v>3863.9999999999995</v>
      </c>
      <c r="S132" s="119">
        <f t="shared" si="3"/>
        <v>3084066.8654056555</v>
      </c>
      <c r="T132" s="15"/>
      <c r="U132" s="47">
        <v>317</v>
      </c>
      <c r="V132" s="36" t="s">
        <v>339</v>
      </c>
      <c r="W132" s="48">
        <v>0</v>
      </c>
      <c r="X132" s="49" t="s">
        <v>539</v>
      </c>
    </row>
    <row r="133" spans="1:24" s="1" customFormat="1" ht="14.25">
      <c r="A133" s="52" t="s">
        <v>338</v>
      </c>
      <c r="B133" s="115">
        <v>762.7989633469085</v>
      </c>
      <c r="C133" s="51">
        <v>103016</v>
      </c>
      <c r="D133" s="14">
        <v>56101290.365736</v>
      </c>
      <c r="E133" s="14">
        <v>0</v>
      </c>
      <c r="F133" s="14">
        <v>0</v>
      </c>
      <c r="G133" s="14">
        <v>6691208.6417522235</v>
      </c>
      <c r="H133" s="14">
        <v>0</v>
      </c>
      <c r="I133" s="14">
        <v>0</v>
      </c>
      <c r="J133" s="14">
        <v>18157.961035962617</v>
      </c>
      <c r="K133" s="14">
        <v>947240.3007093833</v>
      </c>
      <c r="L133" s="14">
        <v>63757897.26923357</v>
      </c>
      <c r="M133" s="15"/>
      <c r="N133" s="14">
        <v>6502369.92</v>
      </c>
      <c r="O133" s="14">
        <v>0</v>
      </c>
      <c r="P133" s="14">
        <v>6502369.92</v>
      </c>
      <c r="Q133" s="15">
        <v>360556</v>
      </c>
      <c r="R133" s="15">
        <v>144222.4</v>
      </c>
      <c r="S133" s="119">
        <f t="shared" si="3"/>
        <v>70765045.58923358</v>
      </c>
      <c r="T133" s="15"/>
      <c r="U133" s="47">
        <v>398</v>
      </c>
      <c r="V133" s="29" t="s">
        <v>340</v>
      </c>
      <c r="W133" s="48">
        <v>0</v>
      </c>
      <c r="X133" s="49" t="s">
        <v>527</v>
      </c>
    </row>
    <row r="134" spans="1:24" s="1" customFormat="1" ht="14.25">
      <c r="A134" s="52" t="s">
        <v>339</v>
      </c>
      <c r="B134" s="115">
        <v>15.851578613358718</v>
      </c>
      <c r="C134" s="51">
        <v>7993</v>
      </c>
      <c r="D134" s="14">
        <v>5558292.6266560005</v>
      </c>
      <c r="E134" s="14">
        <v>668157.5647471854</v>
      </c>
      <c r="F134" s="14">
        <v>0</v>
      </c>
      <c r="G134" s="14">
        <v>600916.9291074347</v>
      </c>
      <c r="H134" s="14">
        <v>0</v>
      </c>
      <c r="I134" s="14">
        <v>0</v>
      </c>
      <c r="J134" s="14">
        <v>10884.53305553089</v>
      </c>
      <c r="K134" s="14">
        <v>10582.184915099479</v>
      </c>
      <c r="L134" s="14">
        <v>6848833.838481251</v>
      </c>
      <c r="M134" s="15"/>
      <c r="N134" s="14">
        <v>504518.16</v>
      </c>
      <c r="O134" s="14">
        <v>0</v>
      </c>
      <c r="P134" s="14">
        <v>504518.16</v>
      </c>
      <c r="Q134" s="15">
        <v>27975.5</v>
      </c>
      <c r="R134" s="15">
        <v>11190.199999999999</v>
      </c>
      <c r="S134" s="119">
        <f t="shared" si="3"/>
        <v>7392517.6984812515</v>
      </c>
      <c r="T134" s="15"/>
      <c r="U134" s="47">
        <v>399</v>
      </c>
      <c r="V134" s="36" t="s">
        <v>341</v>
      </c>
      <c r="W134" s="48">
        <v>1</v>
      </c>
      <c r="X134" s="49" t="s">
        <v>526</v>
      </c>
    </row>
    <row r="135" spans="1:24" s="1" customFormat="1" ht="14.25">
      <c r="A135" s="52" t="s">
        <v>84</v>
      </c>
      <c r="B135" s="115">
        <v>15.912724536819336</v>
      </c>
      <c r="C135" s="51">
        <v>8460</v>
      </c>
      <c r="D135" s="14">
        <v>5574809.27388</v>
      </c>
      <c r="E135" s="14">
        <v>667355.6250063932</v>
      </c>
      <c r="F135" s="14">
        <v>0</v>
      </c>
      <c r="G135" s="14">
        <v>671800.4906031347</v>
      </c>
      <c r="H135" s="14">
        <v>0</v>
      </c>
      <c r="I135" s="14">
        <v>0</v>
      </c>
      <c r="J135" s="14">
        <v>4539.192504075236</v>
      </c>
      <c r="K135" s="14">
        <v>45391.92504075235</v>
      </c>
      <c r="L135" s="14">
        <v>6963896.507034356</v>
      </c>
      <c r="M135" s="15"/>
      <c r="N135" s="14">
        <v>533995.2</v>
      </c>
      <c r="O135" s="14">
        <v>0</v>
      </c>
      <c r="P135" s="14">
        <v>533995.2</v>
      </c>
      <c r="Q135" s="15">
        <v>29610</v>
      </c>
      <c r="R135" s="15">
        <v>11844</v>
      </c>
      <c r="S135" s="119">
        <f t="shared" si="3"/>
        <v>7539345.707034356</v>
      </c>
      <c r="T135" s="15"/>
      <c r="U135" s="47">
        <v>400</v>
      </c>
      <c r="V135" s="29" t="s">
        <v>342</v>
      </c>
      <c r="W135" s="48">
        <v>0</v>
      </c>
      <c r="X135" s="49" t="s">
        <v>537</v>
      </c>
    </row>
    <row r="136" spans="1:24" s="1" customFormat="1" ht="14.25">
      <c r="A136" s="52" t="s">
        <v>85</v>
      </c>
      <c r="B136" s="115">
        <v>9.383407356066064</v>
      </c>
      <c r="C136" s="51">
        <v>10289</v>
      </c>
      <c r="D136" s="14">
        <v>6772413.14288</v>
      </c>
      <c r="E136" s="14">
        <v>1275268.7020039079</v>
      </c>
      <c r="F136" s="14">
        <v>0</v>
      </c>
      <c r="G136" s="14">
        <v>796345.2155143595</v>
      </c>
      <c r="H136" s="14">
        <v>0</v>
      </c>
      <c r="I136" s="14">
        <v>0</v>
      </c>
      <c r="J136" s="14">
        <v>2722.5477453482376</v>
      </c>
      <c r="K136" s="14">
        <v>27225.477453482377</v>
      </c>
      <c r="L136" s="14">
        <v>8873975.085597098</v>
      </c>
      <c r="M136" s="15"/>
      <c r="N136" s="14">
        <v>649441.6799999999</v>
      </c>
      <c r="O136" s="14">
        <v>0</v>
      </c>
      <c r="P136" s="14">
        <v>649441.6799999999</v>
      </c>
      <c r="Q136" s="15">
        <v>36011.5</v>
      </c>
      <c r="R136" s="15">
        <v>14404.599999999999</v>
      </c>
      <c r="S136" s="119">
        <f t="shared" si="3"/>
        <v>9573832.865597097</v>
      </c>
      <c r="T136" s="15"/>
      <c r="U136" s="47">
        <v>402</v>
      </c>
      <c r="V136" s="29" t="s">
        <v>343</v>
      </c>
      <c r="W136" s="48">
        <v>0</v>
      </c>
      <c r="X136" s="49" t="s">
        <v>523</v>
      </c>
    </row>
    <row r="137" spans="1:24" s="1" customFormat="1" ht="14.25">
      <c r="A137" s="52" t="s">
        <v>86</v>
      </c>
      <c r="B137" s="115">
        <v>8.03772957304759</v>
      </c>
      <c r="C137" s="51">
        <v>3383</v>
      </c>
      <c r="D137" s="14">
        <v>1677997.3129920003</v>
      </c>
      <c r="E137" s="14">
        <v>349706.1467775219</v>
      </c>
      <c r="F137" s="14">
        <v>0</v>
      </c>
      <c r="G137" s="14">
        <v>213381.69294</v>
      </c>
      <c r="H137" s="14">
        <v>0</v>
      </c>
      <c r="I137" s="14">
        <v>0</v>
      </c>
      <c r="J137" s="14">
        <v>0</v>
      </c>
      <c r="K137" s="14">
        <v>4540.0360200000005</v>
      </c>
      <c r="L137" s="14">
        <v>2245625.1887295223</v>
      </c>
      <c r="M137" s="15"/>
      <c r="N137" s="14">
        <v>213534.96</v>
      </c>
      <c r="O137" s="14">
        <v>0</v>
      </c>
      <c r="P137" s="14">
        <v>213534.96</v>
      </c>
      <c r="Q137" s="15">
        <v>11840.5</v>
      </c>
      <c r="R137" s="15">
        <v>4736.2</v>
      </c>
      <c r="S137" s="119">
        <f t="shared" si="3"/>
        <v>2475736.8487295224</v>
      </c>
      <c r="T137" s="15"/>
      <c r="U137" s="47">
        <v>403</v>
      </c>
      <c r="V137" s="36" t="s">
        <v>344</v>
      </c>
      <c r="W137" s="48">
        <v>0</v>
      </c>
      <c r="X137" s="49" t="s">
        <v>540</v>
      </c>
    </row>
    <row r="138" spans="1:24" s="1" customFormat="1" ht="14.25">
      <c r="A138" s="52" t="s">
        <v>345</v>
      </c>
      <c r="B138" s="115">
        <v>19.87383843179814</v>
      </c>
      <c r="C138" s="51">
        <v>14650</v>
      </c>
      <c r="D138" s="14">
        <v>10520575.278752001</v>
      </c>
      <c r="E138" s="14">
        <v>955698.9489804691</v>
      </c>
      <c r="F138" s="14">
        <v>0</v>
      </c>
      <c r="G138" s="14">
        <v>1146790.7721919115</v>
      </c>
      <c r="H138" s="14">
        <v>0</v>
      </c>
      <c r="I138" s="14">
        <v>0</v>
      </c>
      <c r="J138" s="14">
        <v>2725.047379465928</v>
      </c>
      <c r="K138" s="14">
        <v>37847.88027036012</v>
      </c>
      <c r="L138" s="14">
        <v>12663637.927574208</v>
      </c>
      <c r="M138" s="15"/>
      <c r="N138" s="14">
        <v>924708</v>
      </c>
      <c r="O138" s="14">
        <v>0</v>
      </c>
      <c r="P138" s="14">
        <v>924708</v>
      </c>
      <c r="Q138" s="15">
        <v>51275</v>
      </c>
      <c r="R138" s="15">
        <v>20510</v>
      </c>
      <c r="S138" s="119">
        <f t="shared" si="3"/>
        <v>13660130.927574208</v>
      </c>
      <c r="T138" s="15"/>
      <c r="U138" s="47">
        <v>408</v>
      </c>
      <c r="V138" s="36" t="s">
        <v>345</v>
      </c>
      <c r="W138" s="48">
        <v>0</v>
      </c>
      <c r="X138" s="49" t="s">
        <v>523</v>
      </c>
    </row>
    <row r="139" spans="1:24" s="1" customFormat="1" ht="14.25">
      <c r="A139" s="52" t="s">
        <v>341</v>
      </c>
      <c r="B139" s="115">
        <v>8.576105738624307</v>
      </c>
      <c r="C139" s="51">
        <v>2829</v>
      </c>
      <c r="D139" s="14">
        <v>1771513.276456</v>
      </c>
      <c r="E139" s="14">
        <v>354279.5382541163</v>
      </c>
      <c r="F139" s="14">
        <v>0</v>
      </c>
      <c r="G139" s="14">
        <v>233850.650386579</v>
      </c>
      <c r="H139" s="14">
        <v>92026.66371200001</v>
      </c>
      <c r="I139" s="14">
        <v>0</v>
      </c>
      <c r="J139" s="14">
        <v>96264.73375136842</v>
      </c>
      <c r="K139" s="14">
        <v>4540.789327894738</v>
      </c>
      <c r="L139" s="14">
        <v>2552475.6518879584</v>
      </c>
      <c r="M139" s="15"/>
      <c r="N139" s="14">
        <v>178566.47999999998</v>
      </c>
      <c r="O139" s="14">
        <v>0</v>
      </c>
      <c r="P139" s="14">
        <v>178566.47999999998</v>
      </c>
      <c r="Q139" s="15">
        <v>9901.5</v>
      </c>
      <c r="R139" s="15">
        <v>0</v>
      </c>
      <c r="S139" s="119">
        <f t="shared" si="3"/>
        <v>2740943.6318879584</v>
      </c>
      <c r="T139" s="15"/>
      <c r="U139" s="47">
        <v>407</v>
      </c>
      <c r="V139" s="29" t="s">
        <v>346</v>
      </c>
      <c r="W139" s="48">
        <v>0</v>
      </c>
      <c r="X139" s="49" t="s">
        <v>535</v>
      </c>
    </row>
    <row r="140" spans="1:24" s="1" customFormat="1" ht="14.25">
      <c r="A140" s="52" t="s">
        <v>362</v>
      </c>
      <c r="B140" s="115">
        <v>34.888295630181254</v>
      </c>
      <c r="C140" s="51">
        <v>4966</v>
      </c>
      <c r="D140" s="14">
        <v>5309249.800008</v>
      </c>
      <c r="E140" s="14">
        <v>94275.76255546074</v>
      </c>
      <c r="F140" s="14">
        <v>0</v>
      </c>
      <c r="G140" s="14">
        <v>616932.6493515789</v>
      </c>
      <c r="H140" s="14">
        <v>0</v>
      </c>
      <c r="I140" s="14">
        <v>0</v>
      </c>
      <c r="J140" s="14">
        <v>786589.1279232632</v>
      </c>
      <c r="K140" s="14">
        <v>25705.52705631579</v>
      </c>
      <c r="L140" s="14">
        <v>6832752.866894619</v>
      </c>
      <c r="M140" s="15"/>
      <c r="N140" s="14">
        <v>313453.92</v>
      </c>
      <c r="O140" s="14">
        <v>0</v>
      </c>
      <c r="P140" s="14">
        <v>313453.92</v>
      </c>
      <c r="Q140" s="15">
        <v>17381</v>
      </c>
      <c r="R140" s="15">
        <v>6952.4</v>
      </c>
      <c r="S140" s="119">
        <f t="shared" si="3"/>
        <v>7170540.186894619</v>
      </c>
      <c r="T140" s="15"/>
      <c r="U140" s="47">
        <v>440</v>
      </c>
      <c r="V140" s="29" t="s">
        <v>347</v>
      </c>
      <c r="W140" s="48">
        <v>0</v>
      </c>
      <c r="X140" s="49" t="s">
        <v>531</v>
      </c>
    </row>
    <row r="141" spans="1:24" s="1" customFormat="1" ht="14.25">
      <c r="A141" s="52" t="s">
        <v>87</v>
      </c>
      <c r="B141" s="115">
        <v>28.496314799395567</v>
      </c>
      <c r="C141" s="51">
        <v>18481</v>
      </c>
      <c r="D141" s="14">
        <v>15687405.732768001</v>
      </c>
      <c r="E141" s="14">
        <v>690866.5855374804</v>
      </c>
      <c r="F141" s="14">
        <v>0</v>
      </c>
      <c r="G141" s="14">
        <v>1717789.3973734374</v>
      </c>
      <c r="H141" s="14">
        <v>0</v>
      </c>
      <c r="I141" s="14">
        <v>0</v>
      </c>
      <c r="J141" s="14">
        <v>5438.911020707454</v>
      </c>
      <c r="K141" s="14">
        <v>28705.36372040045</v>
      </c>
      <c r="L141" s="14">
        <v>18130205.99042003</v>
      </c>
      <c r="M141" s="15"/>
      <c r="N141" s="14">
        <v>1166520.72</v>
      </c>
      <c r="O141" s="14">
        <v>0</v>
      </c>
      <c r="P141" s="14">
        <v>1166520.72</v>
      </c>
      <c r="Q141" s="15">
        <v>64683.5</v>
      </c>
      <c r="R141" s="15">
        <v>0</v>
      </c>
      <c r="S141" s="119">
        <f aca="true" t="shared" si="4" ref="S141:S204">L141+P141+Q141+R141</f>
        <v>19361410.210420027</v>
      </c>
      <c r="T141" s="15"/>
      <c r="U141" s="47">
        <v>410</v>
      </c>
      <c r="V141" s="29" t="s">
        <v>348</v>
      </c>
      <c r="W141" s="48">
        <v>0</v>
      </c>
      <c r="X141" s="49" t="s">
        <v>540</v>
      </c>
    </row>
    <row r="142" spans="1:24" s="1" customFormat="1" ht="14.25">
      <c r="A142" s="52" t="s">
        <v>88</v>
      </c>
      <c r="B142" s="115">
        <v>5.966616841056303</v>
      </c>
      <c r="C142" s="51">
        <v>1916</v>
      </c>
      <c r="D142" s="14">
        <v>915410.191696</v>
      </c>
      <c r="E142" s="14">
        <v>226201.35126797788</v>
      </c>
      <c r="F142" s="14">
        <v>0</v>
      </c>
      <c r="G142" s="14">
        <v>102225.47429808918</v>
      </c>
      <c r="H142" s="14">
        <v>0</v>
      </c>
      <c r="I142" s="14">
        <v>0</v>
      </c>
      <c r="J142" s="14">
        <v>0</v>
      </c>
      <c r="K142" s="14">
        <v>0</v>
      </c>
      <c r="L142" s="14">
        <v>1243837.0172620672</v>
      </c>
      <c r="M142" s="15"/>
      <c r="N142" s="14">
        <v>120937.92</v>
      </c>
      <c r="O142" s="14">
        <v>0</v>
      </c>
      <c r="P142" s="14">
        <v>120937.92</v>
      </c>
      <c r="Q142" s="15">
        <v>6706</v>
      </c>
      <c r="R142" s="15">
        <v>2682.3999999999996</v>
      </c>
      <c r="S142" s="119">
        <f t="shared" si="4"/>
        <v>1374163.337262067</v>
      </c>
      <c r="T142" s="15"/>
      <c r="U142" s="47">
        <v>413</v>
      </c>
      <c r="V142" s="29" t="s">
        <v>349</v>
      </c>
      <c r="W142" s="48">
        <v>0</v>
      </c>
      <c r="X142" s="49" t="s">
        <v>528</v>
      </c>
    </row>
    <row r="143" spans="1:24" s="1" customFormat="1" ht="14.25">
      <c r="A143" s="52" t="s">
        <v>89</v>
      </c>
      <c r="B143" s="115">
        <v>14.04693024750884</v>
      </c>
      <c r="C143" s="51">
        <v>3059</v>
      </c>
      <c r="D143" s="14">
        <v>2101199.6617920003</v>
      </c>
      <c r="E143" s="14">
        <v>285565.46929949045</v>
      </c>
      <c r="F143" s="14">
        <v>0</v>
      </c>
      <c r="G143" s="14">
        <v>245594.765664</v>
      </c>
      <c r="H143" s="14">
        <v>0</v>
      </c>
      <c r="I143" s="14">
        <v>0</v>
      </c>
      <c r="J143" s="14">
        <v>0</v>
      </c>
      <c r="K143" s="14">
        <v>13644.153648000003</v>
      </c>
      <c r="L143" s="14">
        <v>2646004.0504034907</v>
      </c>
      <c r="M143" s="15"/>
      <c r="N143" s="14">
        <v>193084.08</v>
      </c>
      <c r="O143" s="14">
        <v>0</v>
      </c>
      <c r="P143" s="14">
        <v>193084.08</v>
      </c>
      <c r="Q143" s="15">
        <v>10706.5</v>
      </c>
      <c r="R143" s="15">
        <v>4282.599999999999</v>
      </c>
      <c r="S143" s="119">
        <f t="shared" si="4"/>
        <v>2854077.230403491</v>
      </c>
      <c r="T143" s="15"/>
      <c r="U143" s="47">
        <v>416</v>
      </c>
      <c r="V143" s="29" t="s">
        <v>350</v>
      </c>
      <c r="W143" s="48">
        <v>0</v>
      </c>
      <c r="X143" s="49" t="s">
        <v>537</v>
      </c>
    </row>
    <row r="144" spans="1:24" s="1" customFormat="1" ht="14.25">
      <c r="A144" s="52" t="s">
        <v>90</v>
      </c>
      <c r="B144" s="115">
        <v>79.54882754526567</v>
      </c>
      <c r="C144" s="51">
        <v>21440</v>
      </c>
      <c r="D144" s="14">
        <v>18339121.116624</v>
      </c>
      <c r="E144" s="14">
        <v>0</v>
      </c>
      <c r="F144" s="14">
        <v>0</v>
      </c>
      <c r="G144" s="14">
        <v>1991929.4501850428</v>
      </c>
      <c r="H144" s="14">
        <v>0</v>
      </c>
      <c r="I144" s="14">
        <v>0</v>
      </c>
      <c r="J144" s="14">
        <v>11783.88298175452</v>
      </c>
      <c r="K144" s="14">
        <v>75537.71142150334</v>
      </c>
      <c r="L144" s="14">
        <v>20418372.161212303</v>
      </c>
      <c r="M144" s="15"/>
      <c r="N144" s="14">
        <v>1353292.8</v>
      </c>
      <c r="O144" s="14">
        <v>0</v>
      </c>
      <c r="P144" s="14">
        <v>1353292.8</v>
      </c>
      <c r="Q144" s="15">
        <v>75040</v>
      </c>
      <c r="R144" s="15">
        <v>30015.999999999996</v>
      </c>
      <c r="S144" s="119">
        <f t="shared" si="4"/>
        <v>21876720.961212303</v>
      </c>
      <c r="T144" s="15"/>
      <c r="U144" s="47">
        <v>418</v>
      </c>
      <c r="V144" s="29" t="s">
        <v>351</v>
      </c>
      <c r="W144" s="48">
        <v>0</v>
      </c>
      <c r="X144" s="49" t="s">
        <v>533</v>
      </c>
    </row>
    <row r="145" spans="1:24" s="1" customFormat="1" ht="14.25">
      <c r="A145" s="52" t="s">
        <v>91</v>
      </c>
      <c r="B145" s="115">
        <v>9.04377525241411</v>
      </c>
      <c r="C145" s="51">
        <v>10274</v>
      </c>
      <c r="D145" s="14">
        <v>6437789.396808</v>
      </c>
      <c r="E145" s="14">
        <v>1243080.9067687825</v>
      </c>
      <c r="F145" s="14">
        <v>0</v>
      </c>
      <c r="G145" s="14">
        <v>831532.6507734782</v>
      </c>
      <c r="H145" s="14">
        <v>0</v>
      </c>
      <c r="I145" s="14">
        <v>0</v>
      </c>
      <c r="J145" s="14">
        <v>0</v>
      </c>
      <c r="K145" s="14">
        <v>21204.839910434785</v>
      </c>
      <c r="L145" s="14">
        <v>8533607.794260696</v>
      </c>
      <c r="M145" s="15"/>
      <c r="N145" s="14">
        <v>648494.88</v>
      </c>
      <c r="O145" s="14">
        <v>0</v>
      </c>
      <c r="P145" s="14">
        <v>648494.88</v>
      </c>
      <c r="Q145" s="15">
        <v>35959</v>
      </c>
      <c r="R145" s="15">
        <v>14383.599999999999</v>
      </c>
      <c r="S145" s="119">
        <f t="shared" si="4"/>
        <v>9232445.274260696</v>
      </c>
      <c r="T145" s="15"/>
      <c r="U145" s="47">
        <v>420</v>
      </c>
      <c r="V145" s="29" t="s">
        <v>352</v>
      </c>
      <c r="W145" s="48">
        <v>0</v>
      </c>
      <c r="X145" s="49" t="s">
        <v>538</v>
      </c>
    </row>
    <row r="146" spans="1:24" s="1" customFormat="1" ht="14.25">
      <c r="A146" s="52" t="s">
        <v>92</v>
      </c>
      <c r="B146" s="115">
        <v>1.7370862718175955</v>
      </c>
      <c r="C146" s="51">
        <v>835</v>
      </c>
      <c r="D146" s="14">
        <v>536526.533312</v>
      </c>
      <c r="E146" s="14">
        <v>218559.33022232947</v>
      </c>
      <c r="F146" s="14">
        <v>37155.08613779602</v>
      </c>
      <c r="G146" s="14">
        <v>65891.88085565218</v>
      </c>
      <c r="H146" s="14">
        <v>0</v>
      </c>
      <c r="I146" s="14">
        <v>0</v>
      </c>
      <c r="J146" s="14">
        <v>0</v>
      </c>
      <c r="K146" s="14">
        <v>1514.7558817391307</v>
      </c>
      <c r="L146" s="14">
        <v>859647.5864095169</v>
      </c>
      <c r="M146" s="15"/>
      <c r="N146" s="14">
        <v>52705.2</v>
      </c>
      <c r="O146" s="14">
        <v>10541.039999999994</v>
      </c>
      <c r="P146" s="14">
        <v>63246.23999999999</v>
      </c>
      <c r="Q146" s="15">
        <v>2922.5</v>
      </c>
      <c r="R146" s="15">
        <v>1169</v>
      </c>
      <c r="S146" s="119">
        <f t="shared" si="4"/>
        <v>926985.3264095169</v>
      </c>
      <c r="T146" s="15"/>
      <c r="U146" s="47">
        <v>421</v>
      </c>
      <c r="V146" s="36" t="s">
        <v>353</v>
      </c>
      <c r="W146" s="48">
        <v>0</v>
      </c>
      <c r="X146" s="49" t="s">
        <v>527</v>
      </c>
    </row>
    <row r="147" spans="1:24" s="1" customFormat="1" ht="14.25">
      <c r="A147" s="52" t="s">
        <v>93</v>
      </c>
      <c r="B147" s="115">
        <v>3.627188555882224</v>
      </c>
      <c r="C147" s="51">
        <v>12399</v>
      </c>
      <c r="D147" s="14">
        <v>5738271.181104001</v>
      </c>
      <c r="E147" s="14">
        <v>1788866.251708939</v>
      </c>
      <c r="F147" s="14">
        <v>113374.66780763758</v>
      </c>
      <c r="G147" s="14">
        <v>786126.7931034146</v>
      </c>
      <c r="H147" s="14">
        <v>0</v>
      </c>
      <c r="I147" s="14">
        <v>0</v>
      </c>
      <c r="J147" s="14">
        <v>908.8171018536586</v>
      </c>
      <c r="K147" s="14">
        <v>89367.01501560977</v>
      </c>
      <c r="L147" s="14">
        <v>8516914.725841455</v>
      </c>
      <c r="M147" s="15"/>
      <c r="N147" s="14">
        <v>782624.88</v>
      </c>
      <c r="O147" s="14">
        <v>78262.48800000001</v>
      </c>
      <c r="P147" s="14">
        <v>860887.368</v>
      </c>
      <c r="Q147" s="15">
        <v>43396.5</v>
      </c>
      <c r="R147" s="15">
        <v>17358.6</v>
      </c>
      <c r="S147" s="119">
        <f t="shared" si="4"/>
        <v>9438557.193841456</v>
      </c>
      <c r="T147" s="15"/>
      <c r="U147" s="47">
        <v>422</v>
      </c>
      <c r="V147" s="36" t="s">
        <v>354</v>
      </c>
      <c r="W147" s="48">
        <v>0</v>
      </c>
      <c r="X147" s="49" t="s">
        <v>524</v>
      </c>
    </row>
    <row r="148" spans="1:24" s="1" customFormat="1" ht="14.25">
      <c r="A148" s="52" t="s">
        <v>354</v>
      </c>
      <c r="B148" s="115">
        <v>14.803189151861385</v>
      </c>
      <c r="C148" s="51">
        <v>9432</v>
      </c>
      <c r="D148" s="14">
        <v>11910265.991624</v>
      </c>
      <c r="E148" s="14">
        <v>1537564.006772105</v>
      </c>
      <c r="F148" s="14">
        <v>0</v>
      </c>
      <c r="G148" s="14">
        <v>1119306.399628828</v>
      </c>
      <c r="H148" s="14">
        <v>0</v>
      </c>
      <c r="I148" s="14">
        <v>0</v>
      </c>
      <c r="J148" s="14">
        <v>3625.2838854375</v>
      </c>
      <c r="K148" s="14">
        <v>7552.674761328125</v>
      </c>
      <c r="L148" s="14">
        <v>14578314.356671698</v>
      </c>
      <c r="M148" s="15"/>
      <c r="N148" s="14">
        <v>595347.84</v>
      </c>
      <c r="O148" s="14">
        <v>0</v>
      </c>
      <c r="P148" s="14">
        <v>595347.84</v>
      </c>
      <c r="Q148" s="15">
        <v>33012</v>
      </c>
      <c r="R148" s="15">
        <v>13204.8</v>
      </c>
      <c r="S148" s="119">
        <f t="shared" si="4"/>
        <v>15219878.996671699</v>
      </c>
      <c r="T148" s="15"/>
      <c r="U148" s="47">
        <v>425</v>
      </c>
      <c r="V148" s="29" t="s">
        <v>355</v>
      </c>
      <c r="W148" s="48">
        <v>0</v>
      </c>
      <c r="X148" s="49" t="s">
        <v>538</v>
      </c>
    </row>
    <row r="149" spans="1:24" s="1" customFormat="1" ht="14.25">
      <c r="A149" s="52" t="s">
        <v>94</v>
      </c>
      <c r="B149" s="115">
        <v>17.05461549043885</v>
      </c>
      <c r="C149" s="51">
        <v>12397</v>
      </c>
      <c r="D149" s="14">
        <v>9147283.656896</v>
      </c>
      <c r="E149" s="14">
        <v>1012685.7755151833</v>
      </c>
      <c r="F149" s="14">
        <v>0</v>
      </c>
      <c r="G149" s="14">
        <v>1091167.8653600512</v>
      </c>
      <c r="H149" s="14">
        <v>0</v>
      </c>
      <c r="I149" s="14">
        <v>0</v>
      </c>
      <c r="J149" s="14">
        <v>1814.8322084990452</v>
      </c>
      <c r="K149" s="14">
        <v>21173.042432488863</v>
      </c>
      <c r="L149" s="14">
        <v>11274125.172412222</v>
      </c>
      <c r="M149" s="15"/>
      <c r="N149" s="14">
        <v>782498.64</v>
      </c>
      <c r="O149" s="14">
        <v>0</v>
      </c>
      <c r="P149" s="14">
        <v>782498.64</v>
      </c>
      <c r="Q149" s="15">
        <v>43389.5</v>
      </c>
      <c r="R149" s="15">
        <v>17355.8</v>
      </c>
      <c r="S149" s="119">
        <f t="shared" si="4"/>
        <v>12117369.112412224</v>
      </c>
      <c r="T149" s="15"/>
      <c r="U149" s="47">
        <v>426</v>
      </c>
      <c r="V149" s="36" t="s">
        <v>356</v>
      </c>
      <c r="W149" s="48">
        <v>1</v>
      </c>
      <c r="X149" s="49" t="s">
        <v>526</v>
      </c>
    </row>
    <row r="150" spans="1:24" s="1" customFormat="1" ht="14.25">
      <c r="A150" s="52" t="s">
        <v>95</v>
      </c>
      <c r="B150" s="115">
        <v>19.7347010965688</v>
      </c>
      <c r="C150" s="51">
        <v>16737</v>
      </c>
      <c r="D150" s="14">
        <v>10037007.817144</v>
      </c>
      <c r="E150" s="14">
        <v>920929.2162940968</v>
      </c>
      <c r="F150" s="14">
        <v>0</v>
      </c>
      <c r="G150" s="14">
        <v>1239202.1470013699</v>
      </c>
      <c r="H150" s="14">
        <v>0</v>
      </c>
      <c r="I150" s="14">
        <v>0</v>
      </c>
      <c r="J150" s="14">
        <v>2723.5212022008127</v>
      </c>
      <c r="K150" s="14">
        <v>54470.424044016254</v>
      </c>
      <c r="L150" s="14">
        <v>12254333.125685684</v>
      </c>
      <c r="M150" s="15"/>
      <c r="N150" s="14">
        <v>1056439.44</v>
      </c>
      <c r="O150" s="14">
        <v>0</v>
      </c>
      <c r="P150" s="14">
        <v>1056439.44</v>
      </c>
      <c r="Q150" s="15">
        <v>58579.5</v>
      </c>
      <c r="R150" s="15">
        <v>23431.8</v>
      </c>
      <c r="S150" s="119">
        <f t="shared" si="4"/>
        <v>13392783.865685685</v>
      </c>
      <c r="T150" s="15"/>
      <c r="U150" s="47">
        <v>430</v>
      </c>
      <c r="V150" s="29" t="s">
        <v>357</v>
      </c>
      <c r="W150" s="48">
        <v>0</v>
      </c>
      <c r="X150" s="49" t="s">
        <v>527</v>
      </c>
    </row>
    <row r="151" spans="1:24" s="1" customFormat="1" ht="14.25">
      <c r="A151" s="52" t="s">
        <v>356</v>
      </c>
      <c r="B151" s="115">
        <v>50.595225419000364</v>
      </c>
      <c r="C151" s="51">
        <v>47516</v>
      </c>
      <c r="D151" s="14">
        <v>34693599.551688</v>
      </c>
      <c r="E151" s="14">
        <v>0</v>
      </c>
      <c r="F151" s="14">
        <v>0</v>
      </c>
      <c r="G151" s="14">
        <v>4149474.475879034</v>
      </c>
      <c r="H151" s="14">
        <v>1802264.9117760004</v>
      </c>
      <c r="I151" s="14">
        <v>0</v>
      </c>
      <c r="J151" s="14">
        <v>172422.12146900303</v>
      </c>
      <c r="K151" s="14">
        <v>201159.1417138369</v>
      </c>
      <c r="L151" s="14">
        <v>41018920.20252588</v>
      </c>
      <c r="M151" s="15"/>
      <c r="N151" s="14">
        <v>2999209.92</v>
      </c>
      <c r="O151" s="14">
        <v>0</v>
      </c>
      <c r="P151" s="14">
        <v>2999209.92</v>
      </c>
      <c r="Q151" s="15">
        <v>166306</v>
      </c>
      <c r="R151" s="15">
        <v>66522.4</v>
      </c>
      <c r="S151" s="119">
        <f t="shared" si="4"/>
        <v>44250958.52252588</v>
      </c>
      <c r="T151" s="15"/>
      <c r="U151" s="47">
        <v>444</v>
      </c>
      <c r="V151" s="29" t="s">
        <v>358</v>
      </c>
      <c r="W151" s="48">
        <v>0</v>
      </c>
      <c r="X151" s="49" t="s">
        <v>532</v>
      </c>
    </row>
    <row r="152" spans="1:24" s="1" customFormat="1" ht="14.25">
      <c r="A152" s="52" t="s">
        <v>96</v>
      </c>
      <c r="B152" s="115">
        <v>13.94912985274431</v>
      </c>
      <c r="C152" s="51">
        <v>8336</v>
      </c>
      <c r="D152" s="14">
        <v>6624351.098904001</v>
      </c>
      <c r="E152" s="14">
        <v>906299.2601612855</v>
      </c>
      <c r="F152" s="14">
        <v>0</v>
      </c>
      <c r="G152" s="14">
        <v>744538.6562178364</v>
      </c>
      <c r="H152" s="14">
        <v>0</v>
      </c>
      <c r="I152" s="14">
        <v>0</v>
      </c>
      <c r="J152" s="14">
        <v>5447.843825984169</v>
      </c>
      <c r="K152" s="14">
        <v>13619.609564960423</v>
      </c>
      <c r="L152" s="14">
        <v>8294256.468674067</v>
      </c>
      <c r="M152" s="15"/>
      <c r="N152" s="14">
        <v>526168.32</v>
      </c>
      <c r="O152" s="14">
        <v>0</v>
      </c>
      <c r="P152" s="14">
        <v>526168.32</v>
      </c>
      <c r="Q152" s="15">
        <v>29176</v>
      </c>
      <c r="R152" s="15">
        <v>0</v>
      </c>
      <c r="S152" s="119">
        <f t="shared" si="4"/>
        <v>8849600.788674068</v>
      </c>
      <c r="T152" s="15"/>
      <c r="U152" s="47">
        <v>433</v>
      </c>
      <c r="V152" s="36" t="s">
        <v>359</v>
      </c>
      <c r="W152" s="48">
        <v>1</v>
      </c>
      <c r="X152" s="49" t="s">
        <v>526</v>
      </c>
    </row>
    <row r="153" spans="1:24" s="1" customFormat="1" ht="14.25">
      <c r="A153" s="52" t="s">
        <v>359</v>
      </c>
      <c r="B153" s="115">
        <v>18.93068872136427</v>
      </c>
      <c r="C153" s="51">
        <v>15519</v>
      </c>
      <c r="D153" s="14">
        <v>9437471.156344002</v>
      </c>
      <c r="E153" s="14">
        <v>916899.4798325364</v>
      </c>
      <c r="F153" s="14">
        <v>0</v>
      </c>
      <c r="G153" s="14">
        <v>1138693.5723061815</v>
      </c>
      <c r="H153" s="14">
        <v>490258.2418880001</v>
      </c>
      <c r="I153" s="14">
        <v>0</v>
      </c>
      <c r="J153" s="14">
        <v>608815.4478226677</v>
      </c>
      <c r="K153" s="14">
        <v>77122.67222790873</v>
      </c>
      <c r="L153" s="14">
        <v>12669260.570421297</v>
      </c>
      <c r="M153" s="15"/>
      <c r="N153" s="14">
        <v>979559.2799999999</v>
      </c>
      <c r="O153" s="14">
        <v>0</v>
      </c>
      <c r="P153" s="14">
        <v>979559.2799999999</v>
      </c>
      <c r="Q153" s="15">
        <v>54316.5</v>
      </c>
      <c r="R153" s="15">
        <v>21726.6</v>
      </c>
      <c r="S153" s="119">
        <f t="shared" si="4"/>
        <v>13724862.950421296</v>
      </c>
      <c r="T153" s="15"/>
      <c r="U153" s="47">
        <v>434</v>
      </c>
      <c r="V153" s="29" t="s">
        <v>360</v>
      </c>
      <c r="W153" s="48">
        <v>0</v>
      </c>
      <c r="X153" s="49" t="s">
        <v>535</v>
      </c>
    </row>
    <row r="154" spans="1:24" s="1" customFormat="1" ht="14.25">
      <c r="A154" s="52" t="s">
        <v>97</v>
      </c>
      <c r="B154" s="115">
        <v>3.603225656085396</v>
      </c>
      <c r="C154" s="51">
        <v>773</v>
      </c>
      <c r="D154" s="14">
        <v>327041.37065600004</v>
      </c>
      <c r="E154" s="14">
        <v>102234.40641021414</v>
      </c>
      <c r="F154" s="14">
        <v>6895.878219914991</v>
      </c>
      <c r="G154" s="14">
        <v>36405.34738285714</v>
      </c>
      <c r="H154" s="14">
        <v>0</v>
      </c>
      <c r="I154" s="14">
        <v>0</v>
      </c>
      <c r="J154" s="14">
        <v>0</v>
      </c>
      <c r="K154" s="14">
        <v>0</v>
      </c>
      <c r="L154" s="14">
        <v>472577.00266898633</v>
      </c>
      <c r="M154" s="15"/>
      <c r="N154" s="14">
        <v>48791.759999999995</v>
      </c>
      <c r="O154" s="14">
        <v>4879.176000000007</v>
      </c>
      <c r="P154" s="14">
        <v>53670.936</v>
      </c>
      <c r="Q154" s="15">
        <v>2705.5</v>
      </c>
      <c r="R154" s="15">
        <v>0</v>
      </c>
      <c r="S154" s="119">
        <f t="shared" si="4"/>
        <v>528953.4386689863</v>
      </c>
      <c r="T154" s="15"/>
      <c r="U154" s="47">
        <v>435</v>
      </c>
      <c r="V154" s="29" t="s">
        <v>361</v>
      </c>
      <c r="W154" s="48">
        <v>0</v>
      </c>
      <c r="X154" s="49" t="s">
        <v>524</v>
      </c>
    </row>
    <row r="155" spans="1:24" s="1" customFormat="1" ht="14.25">
      <c r="A155" s="52" t="s">
        <v>98</v>
      </c>
      <c r="B155" s="115">
        <v>9.658051503353816</v>
      </c>
      <c r="C155" s="51">
        <v>2059</v>
      </c>
      <c r="D155" s="14">
        <v>2198536.202016</v>
      </c>
      <c r="E155" s="14">
        <v>405754.855798755</v>
      </c>
      <c r="F155" s="14">
        <v>0</v>
      </c>
      <c r="G155" s="14">
        <v>217542.2339657143</v>
      </c>
      <c r="H155" s="14">
        <v>0</v>
      </c>
      <c r="I155" s="14">
        <v>0</v>
      </c>
      <c r="J155" s="14">
        <v>0</v>
      </c>
      <c r="K155" s="14">
        <v>0</v>
      </c>
      <c r="L155" s="14">
        <v>2821833.2917804695</v>
      </c>
      <c r="M155" s="15"/>
      <c r="N155" s="14">
        <v>129964.08</v>
      </c>
      <c r="O155" s="14">
        <v>0</v>
      </c>
      <c r="P155" s="14">
        <v>129964.08</v>
      </c>
      <c r="Q155" s="15">
        <v>7206.5</v>
      </c>
      <c r="R155" s="15">
        <v>2882.6</v>
      </c>
      <c r="S155" s="119">
        <f t="shared" si="4"/>
        <v>2961886.4717804696</v>
      </c>
      <c r="T155" s="15"/>
      <c r="U155" s="47">
        <v>436</v>
      </c>
      <c r="V155" s="36" t="s">
        <v>362</v>
      </c>
      <c r="W155" s="48">
        <v>2</v>
      </c>
      <c r="X155" s="49" t="s">
        <v>539</v>
      </c>
    </row>
    <row r="156" spans="1:24" s="1" customFormat="1" ht="14.25">
      <c r="A156" s="52" t="s">
        <v>353</v>
      </c>
      <c r="B156" s="115">
        <v>85.75818639798489</v>
      </c>
      <c r="C156" s="51">
        <v>17023</v>
      </c>
      <c r="D156" s="14">
        <v>14008174.079592</v>
      </c>
      <c r="E156" s="14">
        <v>0</v>
      </c>
      <c r="F156" s="14">
        <v>0</v>
      </c>
      <c r="G156" s="14">
        <v>1617357.2754395013</v>
      </c>
      <c r="H156" s="14">
        <v>0</v>
      </c>
      <c r="I156" s="14">
        <v>0</v>
      </c>
      <c r="J156" s="14">
        <v>36294.132408179554</v>
      </c>
      <c r="K156" s="14">
        <v>77125.03136738157</v>
      </c>
      <c r="L156" s="14">
        <v>15738950.518807063</v>
      </c>
      <c r="M156" s="15"/>
      <c r="N156" s="14">
        <v>1074491.76</v>
      </c>
      <c r="O156" s="14">
        <v>0</v>
      </c>
      <c r="P156" s="14">
        <v>1074491.76</v>
      </c>
      <c r="Q156" s="15">
        <v>59580.5</v>
      </c>
      <c r="R156" s="15">
        <v>23832.199999999997</v>
      </c>
      <c r="S156" s="119">
        <f t="shared" si="4"/>
        <v>16896854.978807062</v>
      </c>
      <c r="T156" s="15"/>
      <c r="U156" s="47">
        <v>423</v>
      </c>
      <c r="V156" s="29" t="s">
        <v>363</v>
      </c>
      <c r="W156" s="48">
        <v>0</v>
      </c>
      <c r="X156" s="49" t="s">
        <v>540</v>
      </c>
    </row>
    <row r="157" spans="1:24" s="1" customFormat="1" ht="14.25">
      <c r="A157" s="52" t="s">
        <v>99</v>
      </c>
      <c r="B157" s="115">
        <v>6.695285836177474</v>
      </c>
      <c r="C157" s="51">
        <v>5022</v>
      </c>
      <c r="D157" s="14">
        <v>2849856.37244</v>
      </c>
      <c r="E157" s="14">
        <v>661564.8373563609</v>
      </c>
      <c r="F157" s="14">
        <v>0</v>
      </c>
      <c r="G157" s="14">
        <v>370869.6418254099</v>
      </c>
      <c r="H157" s="14">
        <v>0</v>
      </c>
      <c r="I157" s="14">
        <v>0</v>
      </c>
      <c r="J157" s="14">
        <v>2730.32865147541</v>
      </c>
      <c r="K157" s="14">
        <v>12134.79400655738</v>
      </c>
      <c r="L157" s="14">
        <v>3897155.9742798037</v>
      </c>
      <c r="M157" s="15"/>
      <c r="N157" s="14">
        <v>316988.64</v>
      </c>
      <c r="O157" s="14">
        <v>0</v>
      </c>
      <c r="P157" s="14">
        <v>316988.64</v>
      </c>
      <c r="Q157" s="15">
        <v>17577</v>
      </c>
      <c r="R157" s="15">
        <v>7030.799999999999</v>
      </c>
      <c r="S157" s="119">
        <f t="shared" si="4"/>
        <v>4238752.414279804</v>
      </c>
      <c r="T157" s="15"/>
      <c r="U157" s="47">
        <v>441</v>
      </c>
      <c r="V157" s="29" t="s">
        <v>364</v>
      </c>
      <c r="W157" s="48">
        <v>0</v>
      </c>
      <c r="X157" s="49" t="s">
        <v>531</v>
      </c>
    </row>
    <row r="158" spans="1:24" s="1" customFormat="1" ht="14.25">
      <c r="A158" s="52" t="s">
        <v>100</v>
      </c>
      <c r="B158" s="115">
        <v>19.873425208493526</v>
      </c>
      <c r="C158" s="51">
        <v>3360</v>
      </c>
      <c r="D158" s="14">
        <v>2440114.209456</v>
      </c>
      <c r="E158" s="14">
        <v>221668.85791361064</v>
      </c>
      <c r="F158" s="14">
        <v>0</v>
      </c>
      <c r="G158" s="14">
        <v>267099.7001074286</v>
      </c>
      <c r="H158" s="14">
        <v>0</v>
      </c>
      <c r="I158" s="14">
        <v>0</v>
      </c>
      <c r="J158" s="14">
        <v>1810.845424457143</v>
      </c>
      <c r="K158" s="14">
        <v>4527.113561142857</v>
      </c>
      <c r="L158" s="14">
        <v>2935220.7264626394</v>
      </c>
      <c r="M158" s="15"/>
      <c r="N158" s="14">
        <v>212083.19999999998</v>
      </c>
      <c r="O158" s="14">
        <v>0</v>
      </c>
      <c r="P158" s="14">
        <v>212083.19999999998</v>
      </c>
      <c r="Q158" s="15">
        <v>11760</v>
      </c>
      <c r="R158" s="15">
        <v>4704</v>
      </c>
      <c r="S158" s="119">
        <f t="shared" si="4"/>
        <v>3163767.9264626396</v>
      </c>
      <c r="T158" s="15"/>
      <c r="U158" s="47">
        <v>442</v>
      </c>
      <c r="V158" s="36" t="s">
        <v>365</v>
      </c>
      <c r="W158" s="48">
        <v>3</v>
      </c>
      <c r="X158" s="49" t="s">
        <v>539</v>
      </c>
    </row>
    <row r="159" spans="1:24" s="1" customFormat="1" ht="14.25">
      <c r="A159" s="52" t="s">
        <v>101</v>
      </c>
      <c r="B159" s="115">
        <v>8.20132473044522</v>
      </c>
      <c r="C159" s="51">
        <v>3826</v>
      </c>
      <c r="D159" s="14">
        <v>2914159.6182160005</v>
      </c>
      <c r="E159" s="14">
        <v>599705.1956148677</v>
      </c>
      <c r="F159" s="14">
        <v>0</v>
      </c>
      <c r="G159" s="14">
        <v>323426.9354309164</v>
      </c>
      <c r="H159" s="14">
        <v>0</v>
      </c>
      <c r="I159" s="14">
        <v>0</v>
      </c>
      <c r="J159" s="14">
        <v>0</v>
      </c>
      <c r="K159" s="14">
        <v>9046.907284780878</v>
      </c>
      <c r="L159" s="14">
        <v>3846338.6565465657</v>
      </c>
      <c r="M159" s="15"/>
      <c r="N159" s="14">
        <v>241497.12</v>
      </c>
      <c r="O159" s="14">
        <v>0</v>
      </c>
      <c r="P159" s="14">
        <v>241497.12</v>
      </c>
      <c r="Q159" s="15">
        <v>13391</v>
      </c>
      <c r="R159" s="15">
        <v>5356.4</v>
      </c>
      <c r="S159" s="119">
        <f t="shared" si="4"/>
        <v>4106583.1765465657</v>
      </c>
      <c r="T159" s="15"/>
      <c r="U159" s="47">
        <v>476</v>
      </c>
      <c r="V159" s="29" t="s">
        <v>366</v>
      </c>
      <c r="W159" s="48">
        <v>0</v>
      </c>
      <c r="X159" s="49" t="s">
        <v>537</v>
      </c>
    </row>
    <row r="160" spans="1:24" s="1" customFormat="1" ht="14.25">
      <c r="A160" s="52" t="s">
        <v>365</v>
      </c>
      <c r="B160" s="13">
        <v>10.71531334522645</v>
      </c>
      <c r="C160" s="51">
        <v>5586</v>
      </c>
      <c r="D160" s="14">
        <v>3130992.0438719997</v>
      </c>
      <c r="E160" s="14">
        <v>535605.2204442208</v>
      </c>
      <c r="F160" s="14">
        <v>0</v>
      </c>
      <c r="G160" s="14">
        <v>404350.7101568714</v>
      </c>
      <c r="H160" s="14">
        <v>162648.93734399998</v>
      </c>
      <c r="I160" s="14">
        <v>243973.40601599996</v>
      </c>
      <c r="J160" s="14">
        <v>419797.8159381452</v>
      </c>
      <c r="K160" s="14">
        <v>51490.35260424581</v>
      </c>
      <c r="L160" s="14">
        <v>4948858.486375483</v>
      </c>
      <c r="M160" s="15"/>
      <c r="N160" s="14">
        <v>352588.32</v>
      </c>
      <c r="O160" s="14">
        <v>70517.66399999999</v>
      </c>
      <c r="P160" s="14">
        <v>423105.984</v>
      </c>
      <c r="Q160" s="15">
        <v>19551</v>
      </c>
      <c r="R160" s="15">
        <v>7820.4</v>
      </c>
      <c r="S160" s="119">
        <f t="shared" si="4"/>
        <v>5399335.870375483</v>
      </c>
      <c r="T160" s="15"/>
      <c r="U160" s="47">
        <v>475</v>
      </c>
      <c r="V160" s="29" t="s">
        <v>367</v>
      </c>
      <c r="W160" s="48">
        <v>0</v>
      </c>
      <c r="X160" s="49" t="s">
        <v>527</v>
      </c>
    </row>
    <row r="161" spans="1:24" s="1" customFormat="1" ht="14.25">
      <c r="A161" s="52" t="s">
        <v>102</v>
      </c>
      <c r="B161" s="115">
        <v>10.328758705448587</v>
      </c>
      <c r="C161" s="51">
        <v>2017</v>
      </c>
      <c r="D161" s="14">
        <v>1214649.5191600001</v>
      </c>
      <c r="E161" s="14">
        <v>213580.71275651373</v>
      </c>
      <c r="F161" s="14">
        <v>0</v>
      </c>
      <c r="G161" s="14">
        <v>177465.02714999998</v>
      </c>
      <c r="H161" s="14">
        <v>0</v>
      </c>
      <c r="I161" s="14">
        <v>0</v>
      </c>
      <c r="J161" s="14">
        <v>1820.154124615385</v>
      </c>
      <c r="K161" s="14">
        <v>3033.590207692308</v>
      </c>
      <c r="L161" s="14">
        <v>1610549.0033988215</v>
      </c>
      <c r="M161" s="15"/>
      <c r="N161" s="14">
        <v>127313.04</v>
      </c>
      <c r="O161" s="14">
        <v>0</v>
      </c>
      <c r="P161" s="14">
        <v>127313.04</v>
      </c>
      <c r="Q161" s="15">
        <v>7059.5</v>
      </c>
      <c r="R161" s="15">
        <v>0</v>
      </c>
      <c r="S161" s="119">
        <f t="shared" si="4"/>
        <v>1744921.5433988215</v>
      </c>
      <c r="T161" s="15"/>
      <c r="U161" s="47">
        <v>480</v>
      </c>
      <c r="V161" s="29" t="s">
        <v>368</v>
      </c>
      <c r="W161" s="48">
        <v>0</v>
      </c>
      <c r="X161" s="49" t="s">
        <v>527</v>
      </c>
    </row>
    <row r="162" spans="1:24" s="1" customFormat="1" ht="14.25">
      <c r="A162" s="52" t="s">
        <v>103</v>
      </c>
      <c r="B162" s="115">
        <v>55.294453973699255</v>
      </c>
      <c r="C162" s="51">
        <v>9671</v>
      </c>
      <c r="D162" s="14">
        <v>8635326.371056002</v>
      </c>
      <c r="E162" s="14">
        <v>0</v>
      </c>
      <c r="F162" s="14">
        <v>0</v>
      </c>
      <c r="G162" s="14">
        <v>1018625.3401592448</v>
      </c>
      <c r="H162" s="14">
        <v>0</v>
      </c>
      <c r="I162" s="14">
        <v>0</v>
      </c>
      <c r="J162" s="14">
        <v>9074.613275360756</v>
      </c>
      <c r="K162" s="14">
        <v>12099.484367147676</v>
      </c>
      <c r="L162" s="14">
        <v>9675125.808857756</v>
      </c>
      <c r="M162" s="15"/>
      <c r="N162" s="14">
        <v>610433.52</v>
      </c>
      <c r="O162" s="14">
        <v>0</v>
      </c>
      <c r="P162" s="14">
        <v>610433.52</v>
      </c>
      <c r="Q162" s="15">
        <v>33848.5</v>
      </c>
      <c r="R162" s="15">
        <v>13539.4</v>
      </c>
      <c r="S162" s="119">
        <f t="shared" si="4"/>
        <v>10332947.228857756</v>
      </c>
      <c r="T162" s="15"/>
      <c r="U162" s="47">
        <v>481</v>
      </c>
      <c r="V162" s="29" t="s">
        <v>369</v>
      </c>
      <c r="W162" s="48">
        <v>0</v>
      </c>
      <c r="X162" s="49" t="s">
        <v>524</v>
      </c>
    </row>
    <row r="163" spans="1:24" s="1" customFormat="1" ht="14.25">
      <c r="A163" s="52" t="s">
        <v>104</v>
      </c>
      <c r="B163" s="115">
        <v>5.116825479702388</v>
      </c>
      <c r="C163" s="51">
        <v>1176</v>
      </c>
      <c r="D163" s="14">
        <v>1141999.782616</v>
      </c>
      <c r="E163" s="14">
        <v>304979.9748852812</v>
      </c>
      <c r="F163" s="14">
        <v>0</v>
      </c>
      <c r="G163" s="14">
        <v>147554.9679367347</v>
      </c>
      <c r="H163" s="14">
        <v>0</v>
      </c>
      <c r="I163" s="14">
        <v>0</v>
      </c>
      <c r="J163" s="14">
        <v>0</v>
      </c>
      <c r="K163" s="14">
        <v>0</v>
      </c>
      <c r="L163" s="14">
        <v>1594534.7254380158</v>
      </c>
      <c r="M163" s="15"/>
      <c r="N163" s="14">
        <v>74229.12</v>
      </c>
      <c r="O163" s="14">
        <v>0</v>
      </c>
      <c r="P163" s="14">
        <v>74229.12</v>
      </c>
      <c r="Q163" s="15">
        <v>4116</v>
      </c>
      <c r="R163" s="15">
        <v>1646.3999999999999</v>
      </c>
      <c r="S163" s="119">
        <f t="shared" si="4"/>
        <v>1674526.2454380156</v>
      </c>
      <c r="T163" s="15"/>
      <c r="U163" s="47">
        <v>483</v>
      </c>
      <c r="V163" s="36" t="s">
        <v>370</v>
      </c>
      <c r="W163" s="48">
        <v>0</v>
      </c>
      <c r="X163" s="49" t="s">
        <v>531</v>
      </c>
    </row>
    <row r="164" spans="1:24" s="1" customFormat="1" ht="14.25">
      <c r="A164" s="52" t="s">
        <v>105</v>
      </c>
      <c r="B164" s="115">
        <v>5.155957653411647</v>
      </c>
      <c r="C164" s="51">
        <v>2177</v>
      </c>
      <c r="D164" s="14">
        <v>1167098.033024</v>
      </c>
      <c r="E164" s="14">
        <v>310527.89145718067</v>
      </c>
      <c r="F164" s="14">
        <v>0</v>
      </c>
      <c r="G164" s="14">
        <v>145508.3261952</v>
      </c>
      <c r="H164" s="14">
        <v>0</v>
      </c>
      <c r="I164" s="14">
        <v>0</v>
      </c>
      <c r="J164" s="14">
        <v>0</v>
      </c>
      <c r="K164" s="14">
        <v>12125.6938496</v>
      </c>
      <c r="L164" s="14">
        <v>1635259.9445259806</v>
      </c>
      <c r="M164" s="15"/>
      <c r="N164" s="14">
        <v>137412.24</v>
      </c>
      <c r="O164" s="14">
        <v>0</v>
      </c>
      <c r="P164" s="14">
        <v>137412.24</v>
      </c>
      <c r="Q164" s="15">
        <v>7619.5</v>
      </c>
      <c r="R164" s="15">
        <v>3047.7999999999997</v>
      </c>
      <c r="S164" s="119">
        <f t="shared" si="4"/>
        <v>1783339.4845259807</v>
      </c>
      <c r="T164" s="15"/>
      <c r="U164" s="47">
        <v>489</v>
      </c>
      <c r="V164" s="29" t="s">
        <v>371</v>
      </c>
      <c r="W164" s="48">
        <v>0</v>
      </c>
      <c r="X164" s="49" t="s">
        <v>534</v>
      </c>
    </row>
    <row r="165" spans="1:24" s="1" customFormat="1" ht="14.25">
      <c r="A165" s="52" t="s">
        <v>106</v>
      </c>
      <c r="B165" s="115">
        <v>11.416905901116428</v>
      </c>
      <c r="C165" s="51">
        <v>8948</v>
      </c>
      <c r="D165" s="14">
        <v>8716557.710784001</v>
      </c>
      <c r="E165" s="14">
        <v>1419309.4208547468</v>
      </c>
      <c r="F165" s="14">
        <v>0</v>
      </c>
      <c r="G165" s="14">
        <v>887014.0449513429</v>
      </c>
      <c r="H165" s="14">
        <v>0</v>
      </c>
      <c r="I165" s="14">
        <v>0</v>
      </c>
      <c r="J165" s="14">
        <v>1814.8624960641287</v>
      </c>
      <c r="K165" s="14">
        <v>12099.083307094192</v>
      </c>
      <c r="L165" s="14">
        <v>11036795.12239325</v>
      </c>
      <c r="M165" s="15"/>
      <c r="N165" s="14">
        <v>564797.76</v>
      </c>
      <c r="O165" s="14">
        <v>0</v>
      </c>
      <c r="P165" s="14">
        <v>564797.76</v>
      </c>
      <c r="Q165" s="15">
        <v>31318</v>
      </c>
      <c r="R165" s="15">
        <v>12527.199999999999</v>
      </c>
      <c r="S165" s="119">
        <f t="shared" si="4"/>
        <v>11645438.08239325</v>
      </c>
      <c r="T165" s="15"/>
      <c r="U165" s="47">
        <v>494</v>
      </c>
      <c r="V165" s="36" t="s">
        <v>372</v>
      </c>
      <c r="W165" s="48">
        <v>0</v>
      </c>
      <c r="X165" s="49" t="s">
        <v>529</v>
      </c>
    </row>
    <row r="166" spans="1:24" s="1" customFormat="1" ht="14.25">
      <c r="A166" s="52" t="s">
        <v>107</v>
      </c>
      <c r="B166" s="115">
        <v>2.476678850035459</v>
      </c>
      <c r="C166" s="51">
        <v>1816</v>
      </c>
      <c r="D166" s="14">
        <v>1113668.736488</v>
      </c>
      <c r="E166" s="14">
        <v>402361.4224197473</v>
      </c>
      <c r="F166" s="14">
        <v>68401.44181135704</v>
      </c>
      <c r="G166" s="14">
        <v>149932.96377549737</v>
      </c>
      <c r="H166" s="14">
        <v>0</v>
      </c>
      <c r="I166" s="14">
        <v>0</v>
      </c>
      <c r="J166" s="14">
        <v>0</v>
      </c>
      <c r="K166" s="14">
        <v>0</v>
      </c>
      <c r="L166" s="14">
        <v>1734364.5644946017</v>
      </c>
      <c r="M166" s="15"/>
      <c r="N166" s="14">
        <v>114625.92</v>
      </c>
      <c r="O166" s="14">
        <v>11462.592000000004</v>
      </c>
      <c r="P166" s="14">
        <v>126088.512</v>
      </c>
      <c r="Q166" s="15">
        <v>6356</v>
      </c>
      <c r="R166" s="15">
        <v>0</v>
      </c>
      <c r="S166" s="119">
        <f t="shared" si="4"/>
        <v>1866809.0764946018</v>
      </c>
      <c r="T166" s="15"/>
      <c r="U166" s="47">
        <v>495</v>
      </c>
      <c r="V166" s="29" t="s">
        <v>373</v>
      </c>
      <c r="W166" s="48">
        <v>0</v>
      </c>
      <c r="X166" s="49" t="s">
        <v>524</v>
      </c>
    </row>
    <row r="167" spans="1:24" s="1" customFormat="1" ht="14.25">
      <c r="A167" s="52" t="s">
        <v>108</v>
      </c>
      <c r="B167" s="115">
        <v>1.2574387957160942</v>
      </c>
      <c r="C167" s="51">
        <v>2394</v>
      </c>
      <c r="D167" s="14">
        <v>1462634.339936</v>
      </c>
      <c r="E167" s="14">
        <v>657198.1754955938</v>
      </c>
      <c r="F167" s="14">
        <v>111723.68983425094</v>
      </c>
      <c r="G167" s="14">
        <v>195249.99208541831</v>
      </c>
      <c r="H167" s="14">
        <v>0</v>
      </c>
      <c r="I167" s="14">
        <v>0</v>
      </c>
      <c r="J167" s="14">
        <v>2724.4184942151396</v>
      </c>
      <c r="K167" s="14">
        <v>10594.960810836656</v>
      </c>
      <c r="L167" s="14">
        <v>2440125.576656315</v>
      </c>
      <c r="M167" s="15"/>
      <c r="N167" s="14">
        <v>151109.28</v>
      </c>
      <c r="O167" s="14">
        <v>30221.856</v>
      </c>
      <c r="P167" s="14">
        <v>181331.136</v>
      </c>
      <c r="Q167" s="15">
        <v>8379</v>
      </c>
      <c r="R167" s="15">
        <v>3351.6</v>
      </c>
      <c r="S167" s="119">
        <f t="shared" si="4"/>
        <v>2633187.312656315</v>
      </c>
      <c r="T167" s="15"/>
      <c r="U167" s="47">
        <v>498</v>
      </c>
      <c r="V167" s="29" t="s">
        <v>374</v>
      </c>
      <c r="W167" s="48">
        <v>0</v>
      </c>
      <c r="X167" s="49" t="s">
        <v>535</v>
      </c>
    </row>
    <row r="168" spans="1:24" s="1" customFormat="1" ht="14.25">
      <c r="A168" s="52" t="s">
        <v>109</v>
      </c>
      <c r="B168" s="115">
        <v>66.42371234207968</v>
      </c>
      <c r="C168" s="51">
        <v>9569</v>
      </c>
      <c r="D168" s="14">
        <v>8619338.726768</v>
      </c>
      <c r="E168" s="14">
        <v>0</v>
      </c>
      <c r="F168" s="14">
        <v>0</v>
      </c>
      <c r="G168" s="14">
        <v>979564.7894886158</v>
      </c>
      <c r="H168" s="14">
        <v>0</v>
      </c>
      <c r="I168" s="14">
        <v>0</v>
      </c>
      <c r="J168" s="14">
        <v>0</v>
      </c>
      <c r="K168" s="14">
        <v>15116.740578528024</v>
      </c>
      <c r="L168" s="14">
        <v>9614020.256835144</v>
      </c>
      <c r="M168" s="15"/>
      <c r="N168" s="14">
        <v>603995.28</v>
      </c>
      <c r="O168" s="14">
        <v>0</v>
      </c>
      <c r="P168" s="14">
        <v>603995.28</v>
      </c>
      <c r="Q168" s="15">
        <v>33491.5</v>
      </c>
      <c r="R168" s="15">
        <v>13396.599999999999</v>
      </c>
      <c r="S168" s="119">
        <f t="shared" si="4"/>
        <v>10264903.636835143</v>
      </c>
      <c r="T168" s="15"/>
      <c r="U168" s="47">
        <v>500</v>
      </c>
      <c r="V168" s="29" t="s">
        <v>375</v>
      </c>
      <c r="W168" s="48">
        <v>0</v>
      </c>
      <c r="X168" s="49" t="s">
        <v>530</v>
      </c>
    </row>
    <row r="169" spans="1:24" s="1" customFormat="1" ht="14.25">
      <c r="A169" s="52" t="s">
        <v>110</v>
      </c>
      <c r="B169" s="115">
        <v>15.34909671585509</v>
      </c>
      <c r="C169" s="51">
        <v>7978</v>
      </c>
      <c r="D169" s="14">
        <v>5504157.992872001</v>
      </c>
      <c r="E169" s="14">
        <v>684676.3860723146</v>
      </c>
      <c r="F169" s="14">
        <v>0</v>
      </c>
      <c r="G169" s="14">
        <v>739082.7895291623</v>
      </c>
      <c r="H169" s="14">
        <v>0</v>
      </c>
      <c r="I169" s="14">
        <v>0</v>
      </c>
      <c r="J169" s="14">
        <v>9096.403563435844</v>
      </c>
      <c r="K169" s="14">
        <v>22741.00890858961</v>
      </c>
      <c r="L169" s="14">
        <v>6959754.580945503</v>
      </c>
      <c r="M169" s="15"/>
      <c r="N169" s="14">
        <v>503571.36</v>
      </c>
      <c r="O169" s="14">
        <v>0</v>
      </c>
      <c r="P169" s="14">
        <v>503571.36</v>
      </c>
      <c r="Q169" s="15">
        <v>27923</v>
      </c>
      <c r="R169" s="15">
        <v>11169.199999999999</v>
      </c>
      <c r="S169" s="119">
        <f t="shared" si="4"/>
        <v>7502418.1409455035</v>
      </c>
      <c r="T169" s="15"/>
      <c r="U169" s="47">
        <v>503</v>
      </c>
      <c r="V169" s="36" t="s">
        <v>376</v>
      </c>
      <c r="W169" s="48">
        <v>3</v>
      </c>
      <c r="X169" s="49" t="s">
        <v>539</v>
      </c>
    </row>
    <row r="170" spans="1:24" s="1" customFormat="1" ht="14.25">
      <c r="A170" s="52" t="s">
        <v>111</v>
      </c>
      <c r="B170" s="115">
        <v>35.25644336552864</v>
      </c>
      <c r="C170" s="51">
        <v>20478</v>
      </c>
      <c r="D170" s="14">
        <v>17462445.695464</v>
      </c>
      <c r="E170" s="14">
        <v>286273.32730621635</v>
      </c>
      <c r="F170" s="14">
        <v>0</v>
      </c>
      <c r="G170" s="14">
        <v>2035618.6100904334</v>
      </c>
      <c r="H170" s="14">
        <v>0</v>
      </c>
      <c r="I170" s="14">
        <v>0</v>
      </c>
      <c r="J170" s="14">
        <v>31771.08198580387</v>
      </c>
      <c r="K170" s="14">
        <v>49925.985977691795</v>
      </c>
      <c r="L170" s="14">
        <v>19866034.700824145</v>
      </c>
      <c r="M170" s="15"/>
      <c r="N170" s="14">
        <v>1292571.3599999999</v>
      </c>
      <c r="O170" s="14">
        <v>0</v>
      </c>
      <c r="P170" s="14">
        <v>1292571.3599999999</v>
      </c>
      <c r="Q170" s="15">
        <v>71673</v>
      </c>
      <c r="R170" s="15">
        <v>28669.199999999997</v>
      </c>
      <c r="S170" s="119">
        <f t="shared" si="4"/>
        <v>21258948.260824144</v>
      </c>
      <c r="T170" s="15"/>
      <c r="U170" s="47">
        <v>505</v>
      </c>
      <c r="V170" s="29" t="s">
        <v>377</v>
      </c>
      <c r="W170" s="48">
        <v>0</v>
      </c>
      <c r="X170" s="49" t="s">
        <v>535</v>
      </c>
    </row>
    <row r="171" spans="1:24" s="1" customFormat="1" ht="14.25">
      <c r="A171" s="52" t="s">
        <v>113</v>
      </c>
      <c r="B171" s="115">
        <v>20.793837754968497</v>
      </c>
      <c r="C171" s="51">
        <v>11122</v>
      </c>
      <c r="D171" s="14">
        <v>6367784.674943999</v>
      </c>
      <c r="E171" s="14">
        <v>541032.4348605106</v>
      </c>
      <c r="F171" s="14">
        <v>0</v>
      </c>
      <c r="G171" s="14">
        <v>838344.707098022</v>
      </c>
      <c r="H171" s="14">
        <v>0</v>
      </c>
      <c r="I171" s="14">
        <v>0</v>
      </c>
      <c r="J171" s="14">
        <v>0</v>
      </c>
      <c r="K171" s="14">
        <v>42409.48834461538</v>
      </c>
      <c r="L171" s="14">
        <v>7789571.305247148</v>
      </c>
      <c r="M171" s="15"/>
      <c r="N171" s="14">
        <v>702020.64</v>
      </c>
      <c r="O171" s="14">
        <v>0</v>
      </c>
      <c r="P171" s="14">
        <v>702020.64</v>
      </c>
      <c r="Q171" s="15">
        <v>38927</v>
      </c>
      <c r="R171" s="15">
        <v>15570.8</v>
      </c>
      <c r="S171" s="119">
        <f t="shared" si="4"/>
        <v>8546089.745247148</v>
      </c>
      <c r="T171" s="15"/>
      <c r="U171" s="47">
        <v>508</v>
      </c>
      <c r="V171" s="29" t="s">
        <v>378</v>
      </c>
      <c r="W171" s="48">
        <v>0</v>
      </c>
      <c r="X171" s="49" t="s">
        <v>527</v>
      </c>
    </row>
    <row r="172" spans="1:24" s="1" customFormat="1" ht="14.25">
      <c r="A172" s="52" t="s">
        <v>112</v>
      </c>
      <c r="B172" s="115">
        <v>6.473955468638596</v>
      </c>
      <c r="C172" s="51">
        <v>6356</v>
      </c>
      <c r="D172" s="14">
        <v>3374627.2849520002</v>
      </c>
      <c r="E172" s="14">
        <v>798117.8375769712</v>
      </c>
      <c r="F172" s="14">
        <v>0</v>
      </c>
      <c r="G172" s="14">
        <v>395801.78913965396</v>
      </c>
      <c r="H172" s="14">
        <v>0</v>
      </c>
      <c r="I172" s="14">
        <v>0</v>
      </c>
      <c r="J172" s="14">
        <v>1819.7783408719724</v>
      </c>
      <c r="K172" s="14">
        <v>30329.639014532877</v>
      </c>
      <c r="L172" s="14">
        <v>4600696.32902403</v>
      </c>
      <c r="M172" s="15"/>
      <c r="N172" s="14">
        <v>401190.72</v>
      </c>
      <c r="O172" s="14">
        <v>0</v>
      </c>
      <c r="P172" s="14">
        <v>401190.72</v>
      </c>
      <c r="Q172" s="15">
        <v>22246</v>
      </c>
      <c r="R172" s="15">
        <v>8898.4</v>
      </c>
      <c r="S172" s="119">
        <f t="shared" si="4"/>
        <v>5033031.44902403</v>
      </c>
      <c r="T172" s="15"/>
      <c r="U172" s="47">
        <v>507</v>
      </c>
      <c r="V172" s="36" t="s">
        <v>379</v>
      </c>
      <c r="W172" s="48">
        <v>1</v>
      </c>
      <c r="X172" s="49" t="s">
        <v>526</v>
      </c>
    </row>
    <row r="173" spans="1:24" s="1" customFormat="1" ht="14.25">
      <c r="A173" s="52" t="s">
        <v>379</v>
      </c>
      <c r="B173" s="115">
        <v>9.941608025153466</v>
      </c>
      <c r="C173" s="51">
        <v>1992</v>
      </c>
      <c r="D173" s="14">
        <v>1238748.5418</v>
      </c>
      <c r="E173" s="14">
        <v>223964.2359232764</v>
      </c>
      <c r="F173" s="14">
        <v>0</v>
      </c>
      <c r="G173" s="14">
        <v>142749.51185915494</v>
      </c>
      <c r="H173" s="14">
        <v>64350.5736</v>
      </c>
      <c r="I173" s="14">
        <v>0</v>
      </c>
      <c r="J173" s="14">
        <v>22658.65267605634</v>
      </c>
      <c r="K173" s="14">
        <v>1510.5768450704227</v>
      </c>
      <c r="L173" s="14">
        <v>1693982.092703558</v>
      </c>
      <c r="M173" s="15"/>
      <c r="N173" s="14">
        <v>125735.04</v>
      </c>
      <c r="O173" s="14">
        <v>0</v>
      </c>
      <c r="P173" s="14">
        <v>125735.04</v>
      </c>
      <c r="Q173" s="15">
        <v>6972</v>
      </c>
      <c r="R173" s="15">
        <v>2788.7999999999997</v>
      </c>
      <c r="S173" s="119">
        <f t="shared" si="4"/>
        <v>1829477.9327035581</v>
      </c>
      <c r="T173" s="15"/>
      <c r="U173" s="47">
        <v>504</v>
      </c>
      <c r="V173" s="29" t="s">
        <v>380</v>
      </c>
      <c r="W173" s="48">
        <v>0</v>
      </c>
      <c r="X173" s="49" t="s">
        <v>526</v>
      </c>
    </row>
    <row r="174" spans="1:24" s="1" customFormat="1" ht="14.25">
      <c r="A174" s="52" t="s">
        <v>114</v>
      </c>
      <c r="B174" s="115">
        <v>31.41982395713739</v>
      </c>
      <c r="C174" s="51">
        <v>5747</v>
      </c>
      <c r="D174" s="14">
        <v>4060920.427256</v>
      </c>
      <c r="E174" s="14">
        <v>127333.81176297228</v>
      </c>
      <c r="F174" s="14">
        <v>0</v>
      </c>
      <c r="G174" s="14">
        <v>505480.550335702</v>
      </c>
      <c r="H174" s="14">
        <v>0</v>
      </c>
      <c r="I174" s="14">
        <v>0</v>
      </c>
      <c r="J174" s="14">
        <v>4533.457850544412</v>
      </c>
      <c r="K174" s="14">
        <v>1511.1526168481373</v>
      </c>
      <c r="L174" s="14">
        <v>4699779.3998220675</v>
      </c>
      <c r="M174" s="15"/>
      <c r="N174" s="14">
        <v>362750.64</v>
      </c>
      <c r="O174" s="14">
        <v>0</v>
      </c>
      <c r="P174" s="14">
        <v>362750.64</v>
      </c>
      <c r="Q174" s="15">
        <v>20114.5</v>
      </c>
      <c r="R174" s="15">
        <v>8045.799999999999</v>
      </c>
      <c r="S174" s="119">
        <f t="shared" si="4"/>
        <v>5090690.339822067</v>
      </c>
      <c r="T174" s="15"/>
      <c r="U174" s="47">
        <v>531</v>
      </c>
      <c r="V174" s="29" t="s">
        <v>113</v>
      </c>
      <c r="W174" s="48">
        <v>0</v>
      </c>
      <c r="X174" s="49" t="s">
        <v>528</v>
      </c>
    </row>
    <row r="175" spans="1:24" s="1" customFormat="1" ht="14.25">
      <c r="A175" s="52" t="s">
        <v>115</v>
      </c>
      <c r="B175" s="115">
        <v>46.523536306989946</v>
      </c>
      <c r="C175" s="51">
        <v>15082</v>
      </c>
      <c r="D175" s="14">
        <v>10668754.878936</v>
      </c>
      <c r="E175" s="14">
        <v>0</v>
      </c>
      <c r="F175" s="14">
        <v>0</v>
      </c>
      <c r="G175" s="14">
        <v>1229082.6501973157</v>
      </c>
      <c r="H175" s="14">
        <v>0</v>
      </c>
      <c r="I175" s="14">
        <v>0</v>
      </c>
      <c r="J175" s="14">
        <v>6349.504465963993</v>
      </c>
      <c r="K175" s="14">
        <v>74077.55210291325</v>
      </c>
      <c r="L175" s="14">
        <v>11978264.585702192</v>
      </c>
      <c r="M175" s="15"/>
      <c r="N175" s="14">
        <v>951975.84</v>
      </c>
      <c r="O175" s="14">
        <v>0</v>
      </c>
      <c r="P175" s="14">
        <v>951975.84</v>
      </c>
      <c r="Q175" s="15">
        <v>52787</v>
      </c>
      <c r="R175" s="15">
        <v>0</v>
      </c>
      <c r="S175" s="119">
        <f t="shared" si="4"/>
        <v>12983027.425702192</v>
      </c>
      <c r="T175" s="15"/>
      <c r="U175" s="47">
        <v>532</v>
      </c>
      <c r="V175" s="29" t="s">
        <v>381</v>
      </c>
      <c r="W175" s="48">
        <v>0</v>
      </c>
      <c r="X175" s="49" t="s">
        <v>529</v>
      </c>
    </row>
    <row r="176" spans="1:24" s="1" customFormat="1" ht="14.25">
      <c r="A176" s="52" t="s">
        <v>116</v>
      </c>
      <c r="B176" s="115">
        <v>20.806894592290934</v>
      </c>
      <c r="C176" s="51">
        <v>10985</v>
      </c>
      <c r="D176" s="14">
        <v>9643782.301384</v>
      </c>
      <c r="E176" s="14">
        <v>818588.1026478376</v>
      </c>
      <c r="F176" s="14">
        <v>0</v>
      </c>
      <c r="G176" s="14">
        <v>1074815.104167918</v>
      </c>
      <c r="H176" s="14">
        <v>0</v>
      </c>
      <c r="I176" s="14">
        <v>0</v>
      </c>
      <c r="J176" s="14">
        <v>0</v>
      </c>
      <c r="K176" s="14">
        <v>13605.254483138204</v>
      </c>
      <c r="L176" s="14">
        <v>11550790.762682894</v>
      </c>
      <c r="M176" s="15"/>
      <c r="N176" s="14">
        <v>693373.2</v>
      </c>
      <c r="O176" s="14">
        <v>0</v>
      </c>
      <c r="P176" s="14">
        <v>693373.2</v>
      </c>
      <c r="Q176" s="15">
        <v>38447.5</v>
      </c>
      <c r="R176" s="15">
        <v>15378.999999999998</v>
      </c>
      <c r="S176" s="119">
        <f t="shared" si="4"/>
        <v>12297990.462682893</v>
      </c>
      <c r="T176" s="15"/>
      <c r="U176" s="47">
        <v>535</v>
      </c>
      <c r="V176" s="36" t="s">
        <v>382</v>
      </c>
      <c r="W176" s="48">
        <v>0</v>
      </c>
      <c r="X176" s="49" t="s">
        <v>527</v>
      </c>
    </row>
    <row r="177" spans="1:24" s="1" customFormat="1" ht="14.25">
      <c r="A177" s="52" t="s">
        <v>117</v>
      </c>
      <c r="B177" s="115">
        <v>112.27790116601886</v>
      </c>
      <c r="C177" s="51">
        <v>32354</v>
      </c>
      <c r="D177" s="14">
        <v>23915576.177416</v>
      </c>
      <c r="E177" s="14">
        <v>0</v>
      </c>
      <c r="F177" s="14">
        <v>0</v>
      </c>
      <c r="G177" s="14">
        <v>2588391.739104374</v>
      </c>
      <c r="H177" s="14">
        <v>0</v>
      </c>
      <c r="I177" s="14">
        <v>0</v>
      </c>
      <c r="J177" s="14">
        <v>24478.660930234008</v>
      </c>
      <c r="K177" s="14">
        <v>137503.58917600583</v>
      </c>
      <c r="L177" s="14">
        <v>26665950.166626614</v>
      </c>
      <c r="M177" s="15"/>
      <c r="N177" s="14">
        <v>2042184.48</v>
      </c>
      <c r="O177" s="14">
        <v>0</v>
      </c>
      <c r="P177" s="14">
        <v>2042184.48</v>
      </c>
      <c r="Q177" s="15">
        <v>113239</v>
      </c>
      <c r="R177" s="15">
        <v>45295.6</v>
      </c>
      <c r="S177" s="119">
        <f t="shared" si="4"/>
        <v>28866669.246626616</v>
      </c>
      <c r="T177" s="15"/>
      <c r="U177" s="47">
        <v>536</v>
      </c>
      <c r="V177" s="29" t="s">
        <v>383</v>
      </c>
      <c r="W177" s="48">
        <v>0</v>
      </c>
      <c r="X177" s="49" t="s">
        <v>531</v>
      </c>
    </row>
    <row r="178" spans="1:24" s="1" customFormat="1" ht="14.25">
      <c r="A178" s="52" t="s">
        <v>387</v>
      </c>
      <c r="B178" s="115">
        <v>24.37503143705045</v>
      </c>
      <c r="C178" s="51">
        <v>4846</v>
      </c>
      <c r="D178" s="14">
        <v>4044874.0048640002</v>
      </c>
      <c r="E178" s="14">
        <v>260195.79074431816</v>
      </c>
      <c r="F178" s="14">
        <v>0</v>
      </c>
      <c r="G178" s="14">
        <v>453503.57898129494</v>
      </c>
      <c r="H178" s="14">
        <v>0</v>
      </c>
      <c r="I178" s="14">
        <v>0</v>
      </c>
      <c r="J178" s="14">
        <v>4535.0357898129505</v>
      </c>
      <c r="K178" s="14">
        <v>1511.6785966043167</v>
      </c>
      <c r="L178" s="14">
        <v>4764620.08897603</v>
      </c>
      <c r="M178" s="15"/>
      <c r="N178" s="14">
        <v>305879.51999999996</v>
      </c>
      <c r="O178" s="14">
        <v>0</v>
      </c>
      <c r="P178" s="14">
        <v>305879.51999999996</v>
      </c>
      <c r="Q178" s="15">
        <v>16961</v>
      </c>
      <c r="R178" s="15">
        <v>6784.4</v>
      </c>
      <c r="S178" s="119">
        <f t="shared" si="4"/>
        <v>5094245.00897603</v>
      </c>
      <c r="T178" s="15"/>
      <c r="U178" s="47">
        <v>538</v>
      </c>
      <c r="V178" s="29" t="s">
        <v>384</v>
      </c>
      <c r="W178" s="48">
        <v>0</v>
      </c>
      <c r="X178" s="49" t="s">
        <v>525</v>
      </c>
    </row>
    <row r="179" spans="1:24" s="1" customFormat="1" ht="14.25">
      <c r="A179" s="52" t="s">
        <v>118</v>
      </c>
      <c r="B179" s="115">
        <v>5.188997426736953</v>
      </c>
      <c r="C179" s="51">
        <v>8308</v>
      </c>
      <c r="D179" s="14">
        <v>4333885.942232001</v>
      </c>
      <c r="E179" s="14">
        <v>1149514.8133895237</v>
      </c>
      <c r="F179" s="14">
        <v>0</v>
      </c>
      <c r="G179" s="14">
        <v>499967.6149469718</v>
      </c>
      <c r="H179" s="14">
        <v>0</v>
      </c>
      <c r="I179" s="14">
        <v>0</v>
      </c>
      <c r="J179" s="14">
        <v>0</v>
      </c>
      <c r="K179" s="14">
        <v>19695.693922153434</v>
      </c>
      <c r="L179" s="14">
        <v>6003064.06449065</v>
      </c>
      <c r="M179" s="15"/>
      <c r="N179" s="14">
        <v>524400.96</v>
      </c>
      <c r="O179" s="14">
        <v>0</v>
      </c>
      <c r="P179" s="14">
        <v>524400.96</v>
      </c>
      <c r="Q179" s="15">
        <v>29078</v>
      </c>
      <c r="R179" s="15">
        <v>11631.199999999999</v>
      </c>
      <c r="S179" s="119">
        <f t="shared" si="4"/>
        <v>6568174.22449065</v>
      </c>
      <c r="T179" s="15"/>
      <c r="U179" s="47">
        <v>541</v>
      </c>
      <c r="V179" s="29" t="s">
        <v>385</v>
      </c>
      <c r="W179" s="48">
        <v>0</v>
      </c>
      <c r="X179" s="49" t="s">
        <v>524</v>
      </c>
    </row>
    <row r="180" spans="1:24" s="1" customFormat="1" ht="14.25">
      <c r="A180" s="52" t="s">
        <v>119</v>
      </c>
      <c r="B180" s="115">
        <v>112.52694412203614</v>
      </c>
      <c r="C180" s="51">
        <v>40719</v>
      </c>
      <c r="D180" s="14">
        <v>37435480.54708</v>
      </c>
      <c r="E180" s="14">
        <v>0</v>
      </c>
      <c r="F180" s="14">
        <v>0</v>
      </c>
      <c r="G180" s="14">
        <v>4352654.993804513</v>
      </c>
      <c r="H180" s="14">
        <v>0</v>
      </c>
      <c r="I180" s="14">
        <v>0</v>
      </c>
      <c r="J180" s="14">
        <v>77158.63909768166</v>
      </c>
      <c r="K180" s="14">
        <v>170959.3376085888</v>
      </c>
      <c r="L180" s="14">
        <v>42036253.51759078</v>
      </c>
      <c r="M180" s="15"/>
      <c r="N180" s="14">
        <v>2570183.28</v>
      </c>
      <c r="O180" s="14">
        <v>0</v>
      </c>
      <c r="P180" s="14">
        <v>2570183.28</v>
      </c>
      <c r="Q180" s="15">
        <v>142516.5</v>
      </c>
      <c r="R180" s="15">
        <v>0</v>
      </c>
      <c r="S180" s="119">
        <f t="shared" si="4"/>
        <v>44748953.297590785</v>
      </c>
      <c r="T180" s="15"/>
      <c r="U180" s="47">
        <v>543</v>
      </c>
      <c r="V180" s="29" t="s">
        <v>386</v>
      </c>
      <c r="W180" s="48">
        <v>0</v>
      </c>
      <c r="X180" s="49" t="s">
        <v>528</v>
      </c>
    </row>
    <row r="181" spans="1:24" s="1" customFormat="1" ht="14.25">
      <c r="A181" s="52" t="s">
        <v>493</v>
      </c>
      <c r="B181" s="115">
        <v>10.278983430240494</v>
      </c>
      <c r="C181" s="51">
        <v>7531</v>
      </c>
      <c r="D181" s="14">
        <v>4774898.056544</v>
      </c>
      <c r="E181" s="14">
        <v>842600.8892596705</v>
      </c>
      <c r="F181" s="14">
        <v>0</v>
      </c>
      <c r="G181" s="14">
        <v>589148.5651176614</v>
      </c>
      <c r="H181" s="14">
        <v>248046.65228800004</v>
      </c>
      <c r="I181" s="14">
        <v>0</v>
      </c>
      <c r="J181" s="14">
        <v>660752.7753396541</v>
      </c>
      <c r="K181" s="14">
        <v>61936.13120467724</v>
      </c>
      <c r="L181" s="14">
        <v>7177383.069753664</v>
      </c>
      <c r="M181" s="15"/>
      <c r="N181" s="14">
        <v>475356.72</v>
      </c>
      <c r="O181" s="14">
        <v>0</v>
      </c>
      <c r="P181" s="14">
        <v>475356.72</v>
      </c>
      <c r="Q181" s="15">
        <v>26358.5</v>
      </c>
      <c r="R181" s="15">
        <v>10543.4</v>
      </c>
      <c r="S181" s="119">
        <f t="shared" si="4"/>
        <v>7689641.689753664</v>
      </c>
      <c r="T181" s="15"/>
      <c r="U181" s="47">
        <v>893</v>
      </c>
      <c r="V181" s="36" t="s">
        <v>387</v>
      </c>
      <c r="W181" s="48">
        <v>0</v>
      </c>
      <c r="X181" s="49" t="s">
        <v>527</v>
      </c>
    </row>
    <row r="182" spans="1:24" s="1" customFormat="1" ht="14.25">
      <c r="A182" s="52" t="s">
        <v>451</v>
      </c>
      <c r="B182" s="115">
        <v>16.335789238669346</v>
      </c>
      <c r="C182" s="51">
        <v>36584</v>
      </c>
      <c r="D182" s="14">
        <v>20027404.597816</v>
      </c>
      <c r="E182" s="14">
        <v>2329216.0108956387</v>
      </c>
      <c r="F182" s="14">
        <v>0</v>
      </c>
      <c r="G182" s="14">
        <v>2525264.265996182</v>
      </c>
      <c r="H182" s="14">
        <v>0</v>
      </c>
      <c r="I182" s="14">
        <v>0</v>
      </c>
      <c r="J182" s="14">
        <v>908.3684410058208</v>
      </c>
      <c r="K182" s="14">
        <v>181673.68820116416</v>
      </c>
      <c r="L182" s="14">
        <v>25064466.931349993</v>
      </c>
      <c r="M182" s="15"/>
      <c r="N182" s="14">
        <v>2309182.08</v>
      </c>
      <c r="O182" s="14">
        <v>0</v>
      </c>
      <c r="P182" s="14">
        <v>2309182.08</v>
      </c>
      <c r="Q182" s="15">
        <v>128044</v>
      </c>
      <c r="R182" s="15">
        <v>51217.6</v>
      </c>
      <c r="S182" s="119">
        <f t="shared" si="4"/>
        <v>27552910.611349992</v>
      </c>
      <c r="T182" s="15"/>
      <c r="U182" s="47">
        <v>740</v>
      </c>
      <c r="V182" s="29" t="s">
        <v>388</v>
      </c>
      <c r="W182" s="48">
        <v>0</v>
      </c>
      <c r="X182" s="49" t="s">
        <v>538</v>
      </c>
    </row>
    <row r="183" spans="1:24" s="1" customFormat="1" ht="14.25">
      <c r="A183" s="52" t="s">
        <v>494</v>
      </c>
      <c r="B183" s="115">
        <v>30.847464373855583</v>
      </c>
      <c r="C183" s="51">
        <v>15499</v>
      </c>
      <c r="D183" s="14">
        <v>8750707.789208</v>
      </c>
      <c r="E183" s="14">
        <v>295279.4505940395</v>
      </c>
      <c r="F183" s="14">
        <v>0</v>
      </c>
      <c r="G183" s="14">
        <v>1109973.5700250864</v>
      </c>
      <c r="H183" s="14">
        <v>0</v>
      </c>
      <c r="I183" s="14">
        <v>0</v>
      </c>
      <c r="J183" s="14">
        <v>2723.8615215339546</v>
      </c>
      <c r="K183" s="14">
        <v>22698.846012782957</v>
      </c>
      <c r="L183" s="14">
        <v>10181383.517361443</v>
      </c>
      <c r="M183" s="15"/>
      <c r="N183" s="14">
        <v>978296.88</v>
      </c>
      <c r="O183" s="14">
        <v>0</v>
      </c>
      <c r="P183" s="14">
        <v>978296.88</v>
      </c>
      <c r="Q183" s="15">
        <v>54246.5</v>
      </c>
      <c r="R183" s="15">
        <v>21698.6</v>
      </c>
      <c r="S183" s="119">
        <f t="shared" si="4"/>
        <v>11235625.497361444</v>
      </c>
      <c r="T183" s="15"/>
      <c r="U183" s="47">
        <v>895</v>
      </c>
      <c r="V183" s="29" t="s">
        <v>389</v>
      </c>
      <c r="W183" s="48">
        <v>0</v>
      </c>
      <c r="X183" s="49" t="s">
        <v>526</v>
      </c>
    </row>
    <row r="184" spans="1:24" s="1" customFormat="1" ht="14.25">
      <c r="A184" s="52" t="s">
        <v>382</v>
      </c>
      <c r="B184" s="115">
        <v>60.43599704626448</v>
      </c>
      <c r="C184" s="51">
        <v>18824</v>
      </c>
      <c r="D184" s="14">
        <v>12793936.00716</v>
      </c>
      <c r="E184" s="14">
        <v>0</v>
      </c>
      <c r="F184" s="14">
        <v>0</v>
      </c>
      <c r="G184" s="14">
        <v>1566215.2872295086</v>
      </c>
      <c r="H184" s="14">
        <v>0</v>
      </c>
      <c r="I184" s="14">
        <v>0</v>
      </c>
      <c r="J184" s="14">
        <v>13619.263367213114</v>
      </c>
      <c r="K184" s="14">
        <v>31778.281190163943</v>
      </c>
      <c r="L184" s="14">
        <v>14405548.838946886</v>
      </c>
      <c r="M184" s="15"/>
      <c r="N184" s="14">
        <v>1188170.88</v>
      </c>
      <c r="O184" s="14">
        <v>0</v>
      </c>
      <c r="P184" s="14">
        <v>1188170.88</v>
      </c>
      <c r="Q184" s="15">
        <v>65884</v>
      </c>
      <c r="R184" s="15">
        <v>26353.6</v>
      </c>
      <c r="S184" s="119">
        <f t="shared" si="4"/>
        <v>15685957.318946885</v>
      </c>
      <c r="T184" s="15"/>
      <c r="U184" s="47">
        <v>529</v>
      </c>
      <c r="V184" s="36" t="s">
        <v>390</v>
      </c>
      <c r="W184" s="48">
        <v>2</v>
      </c>
      <c r="X184" s="49" t="s">
        <v>539</v>
      </c>
    </row>
    <row r="185" spans="1:24" s="1" customFormat="1" ht="14.25">
      <c r="A185" s="52" t="s">
        <v>390</v>
      </c>
      <c r="B185" s="115">
        <v>9.595809761536966</v>
      </c>
      <c r="C185" s="51">
        <v>9380</v>
      </c>
      <c r="D185" s="14">
        <v>5018533.297624</v>
      </c>
      <c r="E185" s="14">
        <v>930418.4329741718</v>
      </c>
      <c r="F185" s="14">
        <v>0</v>
      </c>
      <c r="G185" s="14">
        <v>610172.1112457541</v>
      </c>
      <c r="H185" s="14">
        <v>0</v>
      </c>
      <c r="I185" s="14">
        <v>0</v>
      </c>
      <c r="J185" s="14">
        <v>646011.2166646497</v>
      </c>
      <c r="K185" s="14">
        <v>169366.2365787471</v>
      </c>
      <c r="L185" s="14">
        <v>7374501.295087323</v>
      </c>
      <c r="M185" s="15"/>
      <c r="N185" s="14">
        <v>592065.6</v>
      </c>
      <c r="O185" s="14">
        <v>0</v>
      </c>
      <c r="P185" s="14">
        <v>592065.6</v>
      </c>
      <c r="Q185" s="15">
        <v>32830</v>
      </c>
      <c r="R185" s="15">
        <v>13132</v>
      </c>
      <c r="S185" s="119">
        <f t="shared" si="4"/>
        <v>8012528.895087322</v>
      </c>
      <c r="T185" s="15"/>
      <c r="U185" s="47">
        <v>545</v>
      </c>
      <c r="V185" s="29" t="s">
        <v>391</v>
      </c>
      <c r="W185" s="48">
        <v>0</v>
      </c>
      <c r="X185" s="49" t="s">
        <v>525</v>
      </c>
    </row>
    <row r="186" spans="1:24" s="1" customFormat="1" ht="14.25">
      <c r="A186" s="52" t="s">
        <v>120</v>
      </c>
      <c r="B186" s="115">
        <v>20.755077354045966</v>
      </c>
      <c r="C186" s="51">
        <v>16300</v>
      </c>
      <c r="D186" s="14">
        <v>11694726.684256</v>
      </c>
      <c r="E186" s="14">
        <v>996464.4443581868</v>
      </c>
      <c r="F186" s="14">
        <v>0</v>
      </c>
      <c r="G186" s="14">
        <v>1363739.342093546</v>
      </c>
      <c r="H186" s="14">
        <v>0</v>
      </c>
      <c r="I186" s="14">
        <v>0</v>
      </c>
      <c r="J186" s="14">
        <v>4538.234083505976</v>
      </c>
      <c r="K186" s="14">
        <v>58997.0430855777</v>
      </c>
      <c r="L186" s="14">
        <v>14118465.747876817</v>
      </c>
      <c r="M186" s="15"/>
      <c r="N186" s="14">
        <v>1028856</v>
      </c>
      <c r="O186" s="14">
        <v>0</v>
      </c>
      <c r="P186" s="14">
        <v>1028856</v>
      </c>
      <c r="Q186" s="15">
        <v>57050</v>
      </c>
      <c r="R186" s="15">
        <v>22820</v>
      </c>
      <c r="S186" s="119">
        <f t="shared" si="4"/>
        <v>15227191.747876817</v>
      </c>
      <c r="T186" s="15"/>
      <c r="U186" s="47">
        <v>560</v>
      </c>
      <c r="V186" s="29" t="s">
        <v>392</v>
      </c>
      <c r="W186" s="48">
        <v>0</v>
      </c>
      <c r="X186" s="49" t="s">
        <v>527</v>
      </c>
    </row>
    <row r="187" spans="1:24" s="1" customFormat="1" ht="14.25">
      <c r="A187" s="52" t="s">
        <v>121</v>
      </c>
      <c r="B187" s="115">
        <v>12.192840744834623</v>
      </c>
      <c r="C187" s="51">
        <v>1434</v>
      </c>
      <c r="D187" s="14">
        <v>1214649.5191600001</v>
      </c>
      <c r="E187" s="14">
        <v>187407.87975790488</v>
      </c>
      <c r="F187" s="14">
        <v>0</v>
      </c>
      <c r="G187" s="14">
        <v>131961.17403461537</v>
      </c>
      <c r="H187" s="14">
        <v>0</v>
      </c>
      <c r="I187" s="14">
        <v>0</v>
      </c>
      <c r="J187" s="14">
        <v>0</v>
      </c>
      <c r="K187" s="14">
        <v>10617.565726923078</v>
      </c>
      <c r="L187" s="14">
        <v>1544636.1386794434</v>
      </c>
      <c r="M187" s="15"/>
      <c r="N187" s="14">
        <v>90514.08</v>
      </c>
      <c r="O187" s="14">
        <v>0</v>
      </c>
      <c r="P187" s="14">
        <v>90514.08</v>
      </c>
      <c r="Q187" s="15">
        <v>5019</v>
      </c>
      <c r="R187" s="15">
        <v>2007.6</v>
      </c>
      <c r="S187" s="119">
        <f t="shared" si="4"/>
        <v>1642176.8186794436</v>
      </c>
      <c r="T187" s="15"/>
      <c r="U187" s="47">
        <v>561</v>
      </c>
      <c r="V187" s="29" t="s">
        <v>393</v>
      </c>
      <c r="W187" s="48">
        <v>0</v>
      </c>
      <c r="X187" s="49" t="s">
        <v>528</v>
      </c>
    </row>
    <row r="188" spans="1:24" s="1" customFormat="1" ht="14.25">
      <c r="A188" s="52" t="s">
        <v>122</v>
      </c>
      <c r="B188" s="115">
        <v>11.970183973885963</v>
      </c>
      <c r="C188" s="51">
        <v>9571</v>
      </c>
      <c r="D188" s="14">
        <v>6154714.047944</v>
      </c>
      <c r="E188" s="14">
        <v>964340.2322330894</v>
      </c>
      <c r="F188" s="14">
        <v>0</v>
      </c>
      <c r="G188" s="14">
        <v>766071.7409244612</v>
      </c>
      <c r="H188" s="14">
        <v>0</v>
      </c>
      <c r="I188" s="14">
        <v>0</v>
      </c>
      <c r="J188" s="14">
        <v>1813.187552483932</v>
      </c>
      <c r="K188" s="14">
        <v>12087.917016559548</v>
      </c>
      <c r="L188" s="14">
        <v>7899027.125670594</v>
      </c>
      <c r="M188" s="15"/>
      <c r="N188" s="14">
        <v>604121.52</v>
      </c>
      <c r="O188" s="14">
        <v>0</v>
      </c>
      <c r="P188" s="14">
        <v>604121.52</v>
      </c>
      <c r="Q188" s="15">
        <v>33498.5</v>
      </c>
      <c r="R188" s="15">
        <v>13399.4</v>
      </c>
      <c r="S188" s="119">
        <f t="shared" si="4"/>
        <v>8550046.545670595</v>
      </c>
      <c r="T188" s="15"/>
      <c r="U188" s="47">
        <v>562</v>
      </c>
      <c r="V188" s="29" t="s">
        <v>394</v>
      </c>
      <c r="W188" s="48">
        <v>0</v>
      </c>
      <c r="X188" s="49" t="s">
        <v>524</v>
      </c>
    </row>
    <row r="189" spans="1:24" s="1" customFormat="1" ht="14.25">
      <c r="A189" s="52" t="s">
        <v>123</v>
      </c>
      <c r="B189" s="115">
        <v>13.350914504466184</v>
      </c>
      <c r="C189" s="51">
        <v>7847</v>
      </c>
      <c r="D189" s="14">
        <v>6180282.5231840005</v>
      </c>
      <c r="E189" s="14">
        <v>880726.0324790368</v>
      </c>
      <c r="F189" s="14">
        <v>0</v>
      </c>
      <c r="G189" s="14">
        <v>712611.9853653535</v>
      </c>
      <c r="H189" s="14">
        <v>0</v>
      </c>
      <c r="I189" s="14">
        <v>0</v>
      </c>
      <c r="J189" s="14">
        <v>3631.143874473139</v>
      </c>
      <c r="K189" s="14">
        <v>12103.812914910464</v>
      </c>
      <c r="L189" s="14">
        <v>7789355.497817774</v>
      </c>
      <c r="M189" s="15"/>
      <c r="N189" s="14">
        <v>495302.63999999996</v>
      </c>
      <c r="O189" s="14">
        <v>0</v>
      </c>
      <c r="P189" s="14">
        <v>495302.63999999996</v>
      </c>
      <c r="Q189" s="15">
        <v>27464.5</v>
      </c>
      <c r="R189" s="15">
        <v>0</v>
      </c>
      <c r="S189" s="119">
        <f t="shared" si="4"/>
        <v>8312122.637817774</v>
      </c>
      <c r="T189" s="15"/>
      <c r="U189" s="47">
        <v>563</v>
      </c>
      <c r="V189" s="36" t="s">
        <v>395</v>
      </c>
      <c r="W189" s="48">
        <v>0</v>
      </c>
      <c r="X189" s="49" t="s">
        <v>524</v>
      </c>
    </row>
    <row r="190" spans="1:24" s="1" customFormat="1" ht="14.25">
      <c r="A190" s="52" t="s">
        <v>79</v>
      </c>
      <c r="B190" s="115">
        <v>16.47077295769593</v>
      </c>
      <c r="C190" s="51">
        <v>7343</v>
      </c>
      <c r="D190" s="14">
        <v>3873829.722224</v>
      </c>
      <c r="E190" s="14">
        <v>446391.9537069877</v>
      </c>
      <c r="F190" s="14">
        <v>0</v>
      </c>
      <c r="G190" s="14">
        <v>501581.7021452031</v>
      </c>
      <c r="H190" s="14">
        <v>0</v>
      </c>
      <c r="I190" s="14">
        <v>0</v>
      </c>
      <c r="J190" s="14">
        <v>0</v>
      </c>
      <c r="K190" s="14">
        <v>45392.00924390978</v>
      </c>
      <c r="L190" s="14">
        <v>4867195.3873201</v>
      </c>
      <c r="M190" s="15"/>
      <c r="N190" s="14">
        <v>463490.16</v>
      </c>
      <c r="O190" s="14">
        <v>0</v>
      </c>
      <c r="P190" s="14">
        <v>463490.16</v>
      </c>
      <c r="Q190" s="15">
        <v>25700.5</v>
      </c>
      <c r="R190" s="15">
        <v>0</v>
      </c>
      <c r="S190" s="119">
        <f t="shared" si="4"/>
        <v>5356386.0473201005</v>
      </c>
      <c r="T190" s="15"/>
      <c r="U190" s="47">
        <v>309</v>
      </c>
      <c r="V190" s="29" t="s">
        <v>396</v>
      </c>
      <c r="W190" s="48">
        <v>0</v>
      </c>
      <c r="X190" s="49" t="s">
        <v>538</v>
      </c>
    </row>
    <row r="191" spans="1:24" s="1" customFormat="1" ht="14.25">
      <c r="A191" s="52" t="s">
        <v>124</v>
      </c>
      <c r="B191" s="115">
        <v>6.370656370656372</v>
      </c>
      <c r="C191" s="51">
        <v>3333</v>
      </c>
      <c r="D191" s="14">
        <v>1824942.5729920003</v>
      </c>
      <c r="E191" s="14">
        <v>435421.09457163047</v>
      </c>
      <c r="F191" s="14">
        <v>0</v>
      </c>
      <c r="G191" s="14">
        <v>258964.50768153358</v>
      </c>
      <c r="H191" s="14">
        <v>0</v>
      </c>
      <c r="I191" s="14">
        <v>0</v>
      </c>
      <c r="J191" s="14">
        <v>0</v>
      </c>
      <c r="K191" s="14">
        <v>6057.649302492014</v>
      </c>
      <c r="L191" s="14">
        <v>2525385.8245476563</v>
      </c>
      <c r="M191" s="15"/>
      <c r="N191" s="14">
        <v>210378.96</v>
      </c>
      <c r="O191" s="14">
        <v>0</v>
      </c>
      <c r="P191" s="14">
        <v>210378.96</v>
      </c>
      <c r="Q191" s="15">
        <v>11665.5</v>
      </c>
      <c r="R191" s="15">
        <v>4666.2</v>
      </c>
      <c r="S191" s="119">
        <f t="shared" si="4"/>
        <v>2752096.4845476565</v>
      </c>
      <c r="T191" s="15"/>
      <c r="U191" s="47">
        <v>576</v>
      </c>
      <c r="V191" s="29" t="s">
        <v>397</v>
      </c>
      <c r="W191" s="48">
        <v>0</v>
      </c>
      <c r="X191" s="49" t="s">
        <v>525</v>
      </c>
    </row>
    <row r="192" spans="1:24" s="1" customFormat="1" ht="14.25">
      <c r="A192" s="52" t="s">
        <v>125</v>
      </c>
      <c r="B192" s="115">
        <v>4.074811935943913</v>
      </c>
      <c r="C192" s="51">
        <v>3743</v>
      </c>
      <c r="D192" s="14">
        <v>2213994.8433680004</v>
      </c>
      <c r="E192" s="14">
        <v>656738.4000236884</v>
      </c>
      <c r="F192" s="14">
        <v>0</v>
      </c>
      <c r="G192" s="14">
        <v>265588.5816890527</v>
      </c>
      <c r="H192" s="14">
        <v>0</v>
      </c>
      <c r="I192" s="14">
        <v>0</v>
      </c>
      <c r="J192" s="14">
        <v>0</v>
      </c>
      <c r="K192" s="14">
        <v>1513.325251789474</v>
      </c>
      <c r="L192" s="14">
        <v>3137835.150332531</v>
      </c>
      <c r="M192" s="15"/>
      <c r="N192" s="14">
        <v>236258.16</v>
      </c>
      <c r="O192" s="14">
        <v>23625.81600000002</v>
      </c>
      <c r="P192" s="14">
        <v>259883.97600000002</v>
      </c>
      <c r="Q192" s="15">
        <v>13100.5</v>
      </c>
      <c r="R192" s="15">
        <v>5240.2</v>
      </c>
      <c r="S192" s="119">
        <f t="shared" si="4"/>
        <v>3416059.826332531</v>
      </c>
      <c r="T192" s="15"/>
      <c r="U192" s="47">
        <v>578</v>
      </c>
      <c r="V192" s="36" t="s">
        <v>398</v>
      </c>
      <c r="W192" s="48">
        <v>0</v>
      </c>
      <c r="X192" s="49" t="s">
        <v>527</v>
      </c>
    </row>
    <row r="193" spans="1:24" s="1" customFormat="1" ht="14.25">
      <c r="A193" s="52" t="s">
        <v>518</v>
      </c>
      <c r="B193" s="13">
        <v>17.640257104961854</v>
      </c>
      <c r="C193" s="51">
        <v>15561</v>
      </c>
      <c r="D193" s="14">
        <v>10794716.355808001</v>
      </c>
      <c r="E193" s="14">
        <v>1147738.8637230794</v>
      </c>
      <c r="F193" s="14">
        <v>0</v>
      </c>
      <c r="G193" s="14">
        <v>1333026.808685443</v>
      </c>
      <c r="H193" s="14">
        <v>560764.486016</v>
      </c>
      <c r="I193" s="14">
        <v>841146.7290240001</v>
      </c>
      <c r="J193" s="14">
        <v>943792.0642072745</v>
      </c>
      <c r="K193" s="14">
        <v>56015.89088172787</v>
      </c>
      <c r="L193" s="14">
        <v>15677201.198345525</v>
      </c>
      <c r="M193" s="15"/>
      <c r="N193" s="14">
        <v>982210.32</v>
      </c>
      <c r="O193" s="14">
        <v>196442.0639999999</v>
      </c>
      <c r="P193" s="14">
        <v>1178652.3839999998</v>
      </c>
      <c r="Q193" s="15">
        <v>54463.5</v>
      </c>
      <c r="R193" s="15">
        <v>21785.399999999998</v>
      </c>
      <c r="S193" s="119">
        <f t="shared" si="4"/>
        <v>16932102.482345525</v>
      </c>
      <c r="T193" s="15"/>
      <c r="U193" s="47">
        <v>445</v>
      </c>
      <c r="V193" s="29" t="s">
        <v>399</v>
      </c>
      <c r="W193" s="48">
        <v>0</v>
      </c>
      <c r="X193" s="49" t="s">
        <v>536</v>
      </c>
    </row>
    <row r="194" spans="1:24" s="1" customFormat="1" ht="14.25">
      <c r="A194" s="52" t="s">
        <v>126</v>
      </c>
      <c r="B194" s="115">
        <v>9.429602644538893</v>
      </c>
      <c r="C194" s="51">
        <v>5591</v>
      </c>
      <c r="D194" s="14">
        <v>2444287.4548400003</v>
      </c>
      <c r="E194" s="14">
        <v>458708.79105766263</v>
      </c>
      <c r="F194" s="14">
        <v>0</v>
      </c>
      <c r="G194" s="14">
        <v>363654.33416706446</v>
      </c>
      <c r="H194" s="14">
        <v>0</v>
      </c>
      <c r="I194" s="14">
        <v>0</v>
      </c>
      <c r="J194" s="14">
        <v>1818.2716708353225</v>
      </c>
      <c r="K194" s="14">
        <v>19697.94310071599</v>
      </c>
      <c r="L194" s="14">
        <v>3288166.7948362785</v>
      </c>
      <c r="M194" s="15"/>
      <c r="N194" s="14">
        <v>352903.92</v>
      </c>
      <c r="O194" s="14">
        <v>0</v>
      </c>
      <c r="P194" s="14">
        <v>352903.92</v>
      </c>
      <c r="Q194" s="15">
        <v>19568.5</v>
      </c>
      <c r="R194" s="15">
        <v>0</v>
      </c>
      <c r="S194" s="119">
        <f t="shared" si="4"/>
        <v>3660639.2148362785</v>
      </c>
      <c r="T194" s="15"/>
      <c r="U194" s="47">
        <v>580</v>
      </c>
      <c r="V194" s="36" t="s">
        <v>518</v>
      </c>
      <c r="W194" s="48">
        <v>3</v>
      </c>
      <c r="X194" s="49" t="s">
        <v>527</v>
      </c>
    </row>
    <row r="195" spans="1:24" s="1" customFormat="1" ht="14.25">
      <c r="A195" s="52" t="s">
        <v>127</v>
      </c>
      <c r="B195" s="115">
        <v>8.119146538976128</v>
      </c>
      <c r="C195" s="51">
        <v>6918</v>
      </c>
      <c r="D195" s="14">
        <v>4121755.7648960003</v>
      </c>
      <c r="E195" s="14">
        <v>853607.2744966727</v>
      </c>
      <c r="F195" s="14">
        <v>0</v>
      </c>
      <c r="G195" s="14">
        <v>515607.50122048095</v>
      </c>
      <c r="H195" s="14">
        <v>0</v>
      </c>
      <c r="I195" s="14">
        <v>0</v>
      </c>
      <c r="J195" s="14">
        <v>3634.237894065064</v>
      </c>
      <c r="K195" s="14">
        <v>22713.98683790665</v>
      </c>
      <c r="L195" s="14">
        <v>5517318.765345125</v>
      </c>
      <c r="M195" s="15"/>
      <c r="N195" s="14">
        <v>436664.16</v>
      </c>
      <c r="O195" s="14">
        <v>0</v>
      </c>
      <c r="P195" s="14">
        <v>436664.16</v>
      </c>
      <c r="Q195" s="15">
        <v>24213</v>
      </c>
      <c r="R195" s="15">
        <v>9685.199999999999</v>
      </c>
      <c r="S195" s="119">
        <f t="shared" si="4"/>
        <v>5987881.125345126</v>
      </c>
      <c r="T195" s="15"/>
      <c r="U195" s="47">
        <v>581</v>
      </c>
      <c r="V195" s="29" t="s">
        <v>400</v>
      </c>
      <c r="W195" s="48">
        <v>0</v>
      </c>
      <c r="X195" s="49" t="s">
        <v>540</v>
      </c>
    </row>
    <row r="196" spans="1:24" s="1" customFormat="1" ht="14.25">
      <c r="A196" s="52" t="s">
        <v>134</v>
      </c>
      <c r="B196" s="115">
        <v>13.77348038475097</v>
      </c>
      <c r="C196" s="51">
        <v>10940</v>
      </c>
      <c r="D196" s="14">
        <v>9944549.859552002</v>
      </c>
      <c r="E196" s="14">
        <v>1376912.58664006</v>
      </c>
      <c r="F196" s="14">
        <v>0</v>
      </c>
      <c r="G196" s="14">
        <v>1171202.0924220737</v>
      </c>
      <c r="H196" s="14">
        <v>516599.99270400003</v>
      </c>
      <c r="I196" s="14">
        <v>0</v>
      </c>
      <c r="J196" s="14">
        <v>1436311.4032648997</v>
      </c>
      <c r="K196" s="14">
        <v>36316.343951072064</v>
      </c>
      <c r="L196" s="14">
        <v>14481892.278534107</v>
      </c>
      <c r="M196" s="15"/>
      <c r="N196" s="14">
        <v>690532.7999999999</v>
      </c>
      <c r="O196" s="14">
        <v>0</v>
      </c>
      <c r="P196" s="14">
        <v>690532.7999999999</v>
      </c>
      <c r="Q196" s="15">
        <v>38290</v>
      </c>
      <c r="R196" s="15">
        <v>15315.999999999998</v>
      </c>
      <c r="S196" s="119">
        <f t="shared" si="4"/>
        <v>15226031.078534108</v>
      </c>
      <c r="T196" s="15"/>
      <c r="U196" s="47">
        <v>599</v>
      </c>
      <c r="V196" s="29" t="s">
        <v>401</v>
      </c>
      <c r="W196" s="48">
        <v>0</v>
      </c>
      <c r="X196" s="49" t="s">
        <v>528</v>
      </c>
    </row>
    <row r="197" spans="1:24" s="1" customFormat="1" ht="14.25">
      <c r="A197" s="52" t="s">
        <v>128</v>
      </c>
      <c r="B197" s="115">
        <v>0.5244612426953931</v>
      </c>
      <c r="C197" s="51">
        <v>963</v>
      </c>
      <c r="D197" s="14">
        <v>313698.741048</v>
      </c>
      <c r="E197" s="14">
        <v>176578.29997092072</v>
      </c>
      <c r="F197" s="14">
        <v>30018.310995056523</v>
      </c>
      <c r="G197" s="14">
        <v>49793.450959999995</v>
      </c>
      <c r="H197" s="14">
        <v>0</v>
      </c>
      <c r="I197" s="14">
        <v>0</v>
      </c>
      <c r="J197" s="14">
        <v>0</v>
      </c>
      <c r="K197" s="14">
        <v>1508.8924533333334</v>
      </c>
      <c r="L197" s="14">
        <v>571597.6954273105</v>
      </c>
      <c r="M197" s="15"/>
      <c r="N197" s="14">
        <v>60784.56</v>
      </c>
      <c r="O197" s="14">
        <v>12156.911999999997</v>
      </c>
      <c r="P197" s="14">
        <v>72941.472</v>
      </c>
      <c r="Q197" s="15">
        <v>3370.5</v>
      </c>
      <c r="R197" s="15">
        <v>0</v>
      </c>
      <c r="S197" s="119">
        <f t="shared" si="4"/>
        <v>647909.6674273105</v>
      </c>
      <c r="T197" s="15"/>
      <c r="U197" s="47">
        <v>583</v>
      </c>
      <c r="V197" s="36" t="s">
        <v>134</v>
      </c>
      <c r="W197" s="48">
        <v>3</v>
      </c>
      <c r="X197" s="49" t="s">
        <v>539</v>
      </c>
    </row>
    <row r="198" spans="1:24" s="1" customFormat="1" ht="14.25">
      <c r="A198" s="52" t="s">
        <v>195</v>
      </c>
      <c r="B198" s="115">
        <v>2.1979097124703606</v>
      </c>
      <c r="C198" s="51">
        <v>3819</v>
      </c>
      <c r="D198" s="14">
        <v>1840930.21728</v>
      </c>
      <c r="E198" s="14">
        <v>693665.5364977499</v>
      </c>
      <c r="F198" s="14">
        <v>117923.14120461747</v>
      </c>
      <c r="G198" s="14">
        <v>264128.51602285716</v>
      </c>
      <c r="H198" s="14">
        <v>0</v>
      </c>
      <c r="I198" s="14">
        <v>0</v>
      </c>
      <c r="J198" s="14">
        <v>1821.5759725714288</v>
      </c>
      <c r="K198" s="14">
        <v>4553.939931428572</v>
      </c>
      <c r="L198" s="14">
        <v>2923022.9269092246</v>
      </c>
      <c r="M198" s="15"/>
      <c r="N198" s="14">
        <v>241055.28</v>
      </c>
      <c r="O198" s="14">
        <v>24105.52800000002</v>
      </c>
      <c r="P198" s="14">
        <v>265160.808</v>
      </c>
      <c r="Q198" s="15">
        <v>13366.5</v>
      </c>
      <c r="R198" s="15">
        <v>5346.599999999999</v>
      </c>
      <c r="S198" s="119">
        <f t="shared" si="4"/>
        <v>3206896.834909225</v>
      </c>
      <c r="T198" s="15"/>
      <c r="U198" s="47">
        <v>854</v>
      </c>
      <c r="V198" s="29" t="s">
        <v>402</v>
      </c>
      <c r="W198" s="48">
        <v>0</v>
      </c>
      <c r="X198" s="49" t="s">
        <v>530</v>
      </c>
    </row>
    <row r="199" spans="1:24" s="1" customFormat="1" ht="14.25">
      <c r="A199" s="52" t="s">
        <v>398</v>
      </c>
      <c r="B199" s="115">
        <v>44.43279073670079</v>
      </c>
      <c r="C199" s="51">
        <v>10591</v>
      </c>
      <c r="D199" s="14">
        <v>7549871.124488001</v>
      </c>
      <c r="E199" s="14">
        <v>0</v>
      </c>
      <c r="F199" s="14">
        <v>0</v>
      </c>
      <c r="G199" s="14">
        <v>894945.3611938844</v>
      </c>
      <c r="H199" s="14">
        <v>0</v>
      </c>
      <c r="I199" s="14">
        <v>0</v>
      </c>
      <c r="J199" s="14">
        <v>9085.739707552124</v>
      </c>
      <c r="K199" s="14">
        <v>19685.76936636294</v>
      </c>
      <c r="L199" s="14">
        <v>8473587.9947558</v>
      </c>
      <c r="M199" s="15"/>
      <c r="N199" s="14">
        <v>668503.9199999999</v>
      </c>
      <c r="O199" s="14">
        <v>0</v>
      </c>
      <c r="P199" s="14">
        <v>668503.9199999999</v>
      </c>
      <c r="Q199" s="15">
        <v>37068.5</v>
      </c>
      <c r="R199" s="15">
        <v>14827.4</v>
      </c>
      <c r="S199" s="119">
        <f t="shared" si="4"/>
        <v>9193987.814755801</v>
      </c>
      <c r="T199" s="15"/>
      <c r="U199" s="47">
        <v>577</v>
      </c>
      <c r="V199" s="29" t="s">
        <v>403</v>
      </c>
      <c r="W199" s="48">
        <v>0</v>
      </c>
      <c r="X199" s="49" t="s">
        <v>530</v>
      </c>
    </row>
    <row r="200" spans="1:24" s="1" customFormat="1" ht="14.25">
      <c r="A200" s="52" t="s">
        <v>129</v>
      </c>
      <c r="B200" s="115">
        <v>3.9081719970050277</v>
      </c>
      <c r="C200" s="51">
        <v>2923</v>
      </c>
      <c r="D200" s="14">
        <v>2855322.736112</v>
      </c>
      <c r="E200" s="14">
        <v>862459.395205088</v>
      </c>
      <c r="F200" s="14">
        <v>13463.64706740892</v>
      </c>
      <c r="G200" s="14">
        <v>323996.4699108758</v>
      </c>
      <c r="H200" s="14">
        <v>0</v>
      </c>
      <c r="I200" s="14">
        <v>0</v>
      </c>
      <c r="J200" s="14">
        <v>2718.851495755601</v>
      </c>
      <c r="K200" s="14">
        <v>4531.419159592669</v>
      </c>
      <c r="L200" s="14">
        <v>4062492.518950721</v>
      </c>
      <c r="M200" s="15"/>
      <c r="N200" s="14">
        <v>184499.75999999998</v>
      </c>
      <c r="O200" s="14">
        <v>18449.976000000024</v>
      </c>
      <c r="P200" s="14">
        <v>202949.736</v>
      </c>
      <c r="Q200" s="15">
        <v>10230.5</v>
      </c>
      <c r="R200" s="15">
        <v>4092.2</v>
      </c>
      <c r="S200" s="119">
        <f t="shared" si="4"/>
        <v>4279764.954950721</v>
      </c>
      <c r="T200" s="15"/>
      <c r="U200" s="47">
        <v>584</v>
      </c>
      <c r="V200" s="29" t="s">
        <v>404</v>
      </c>
      <c r="W200" s="48">
        <v>0</v>
      </c>
      <c r="X200" s="49" t="s">
        <v>533</v>
      </c>
    </row>
    <row r="201" spans="1:24" s="1" customFormat="1" ht="14.25">
      <c r="A201" s="52" t="s">
        <v>130</v>
      </c>
      <c r="B201" s="115">
        <v>4.958743891692702</v>
      </c>
      <c r="C201" s="51">
        <v>1857</v>
      </c>
      <c r="D201" s="14">
        <v>1049541.8250240001</v>
      </c>
      <c r="E201" s="14">
        <v>284565.8179846702</v>
      </c>
      <c r="F201" s="14">
        <v>0</v>
      </c>
      <c r="G201" s="14">
        <v>113586.7776</v>
      </c>
      <c r="H201" s="14">
        <v>0</v>
      </c>
      <c r="I201" s="14">
        <v>0</v>
      </c>
      <c r="J201" s="14">
        <v>0</v>
      </c>
      <c r="K201" s="14">
        <v>1514.4903680000002</v>
      </c>
      <c r="L201" s="14">
        <v>1449208.9109766702</v>
      </c>
      <c r="M201" s="15"/>
      <c r="N201" s="14">
        <v>117213.84</v>
      </c>
      <c r="O201" s="14">
        <v>11721.384000000005</v>
      </c>
      <c r="P201" s="14">
        <v>128935.224</v>
      </c>
      <c r="Q201" s="15">
        <v>6499.5</v>
      </c>
      <c r="R201" s="15">
        <v>2599.7999999999997</v>
      </c>
      <c r="S201" s="119">
        <f t="shared" si="4"/>
        <v>1587243.4349766702</v>
      </c>
      <c r="T201" s="15"/>
      <c r="U201" s="47">
        <v>588</v>
      </c>
      <c r="V201" s="29" t="s">
        <v>405</v>
      </c>
      <c r="W201" s="48">
        <v>0</v>
      </c>
      <c r="X201" s="49" t="s">
        <v>529</v>
      </c>
    </row>
    <row r="202" spans="1:24" s="1" customFormat="1" ht="14.25">
      <c r="A202" s="52" t="s">
        <v>131</v>
      </c>
      <c r="B202" s="115">
        <v>8.97258923289292</v>
      </c>
      <c r="C202" s="51">
        <v>4095</v>
      </c>
      <c r="D202" s="14">
        <v>3045528.680656</v>
      </c>
      <c r="E202" s="14">
        <v>591190.5777974714</v>
      </c>
      <c r="F202" s="14">
        <v>0</v>
      </c>
      <c r="G202" s="14">
        <v>326703.6800783174</v>
      </c>
      <c r="H202" s="14">
        <v>0</v>
      </c>
      <c r="I202" s="14">
        <v>0</v>
      </c>
      <c r="J202" s="14">
        <v>0</v>
      </c>
      <c r="K202" s="14">
        <v>1512.5170373996177</v>
      </c>
      <c r="L202" s="14">
        <v>3964935.4555691886</v>
      </c>
      <c r="M202" s="15"/>
      <c r="N202" s="14">
        <v>258476.4</v>
      </c>
      <c r="O202" s="14">
        <v>0</v>
      </c>
      <c r="P202" s="14">
        <v>258476.4</v>
      </c>
      <c r="Q202" s="15">
        <v>14332.5</v>
      </c>
      <c r="R202" s="15">
        <v>5733</v>
      </c>
      <c r="S202" s="119">
        <f t="shared" si="4"/>
        <v>4243477.3555691885</v>
      </c>
      <c r="T202" s="15"/>
      <c r="U202" s="47">
        <v>592</v>
      </c>
      <c r="V202" s="29" t="s">
        <v>406</v>
      </c>
      <c r="W202" s="48">
        <v>0</v>
      </c>
      <c r="X202" s="49" t="s">
        <v>535</v>
      </c>
    </row>
    <row r="203" spans="1:24" s="1" customFormat="1" ht="14.25">
      <c r="A203" s="52" t="s">
        <v>132</v>
      </c>
      <c r="B203" s="115">
        <v>12.371863525091799</v>
      </c>
      <c r="C203" s="51">
        <v>19407</v>
      </c>
      <c r="D203" s="14">
        <v>10493302.238496</v>
      </c>
      <c r="E203" s="14">
        <v>1599144.688170985</v>
      </c>
      <c r="F203" s="14">
        <v>0</v>
      </c>
      <c r="G203" s="14">
        <v>1405920.7977552002</v>
      </c>
      <c r="H203" s="14">
        <v>0</v>
      </c>
      <c r="I203" s="14">
        <v>0</v>
      </c>
      <c r="J203" s="14">
        <v>2725.5330489600005</v>
      </c>
      <c r="K203" s="14">
        <v>43911.3657888</v>
      </c>
      <c r="L203" s="14">
        <v>13545004.623259945</v>
      </c>
      <c r="M203" s="15"/>
      <c r="N203" s="14">
        <v>1224969.8399999999</v>
      </c>
      <c r="O203" s="14">
        <v>0</v>
      </c>
      <c r="P203" s="14">
        <v>1224969.8399999999</v>
      </c>
      <c r="Q203" s="15">
        <v>67924.5</v>
      </c>
      <c r="R203" s="15">
        <v>27169.8</v>
      </c>
      <c r="S203" s="119">
        <f t="shared" si="4"/>
        <v>14865068.763259945</v>
      </c>
      <c r="T203" s="15"/>
      <c r="U203" s="47">
        <v>593</v>
      </c>
      <c r="V203" s="29" t="s">
        <v>407</v>
      </c>
      <c r="W203" s="48">
        <v>0</v>
      </c>
      <c r="X203" s="49" t="s">
        <v>529</v>
      </c>
    </row>
    <row r="204" spans="1:24" s="1" customFormat="1" ht="14.25">
      <c r="A204" s="52" t="s">
        <v>133</v>
      </c>
      <c r="B204" s="115">
        <v>4.271480970838428</v>
      </c>
      <c r="C204" s="51">
        <v>4926</v>
      </c>
      <c r="D204" s="14">
        <v>2910339.041456</v>
      </c>
      <c r="E204" s="14">
        <v>845479.5165609976</v>
      </c>
      <c r="F204" s="14">
        <v>0</v>
      </c>
      <c r="G204" s="14">
        <v>362847.46490880003</v>
      </c>
      <c r="H204" s="14">
        <v>0</v>
      </c>
      <c r="I204" s="14">
        <v>0</v>
      </c>
      <c r="J204" s="14">
        <v>907.118662272</v>
      </c>
      <c r="K204" s="14">
        <v>18142.37324544</v>
      </c>
      <c r="L204" s="14">
        <v>4137715.51483351</v>
      </c>
      <c r="M204" s="15"/>
      <c r="N204" s="14">
        <v>310929.12</v>
      </c>
      <c r="O204" s="14">
        <v>31092.91200000001</v>
      </c>
      <c r="P204" s="14">
        <v>342022.032</v>
      </c>
      <c r="Q204" s="15">
        <v>17241</v>
      </c>
      <c r="R204" s="15">
        <v>6896.4</v>
      </c>
      <c r="S204" s="119">
        <f t="shared" si="4"/>
        <v>4503874.94683351</v>
      </c>
      <c r="T204" s="15"/>
      <c r="U204" s="47">
        <v>595</v>
      </c>
      <c r="V204" s="29" t="s">
        <v>408</v>
      </c>
      <c r="W204" s="48">
        <v>0</v>
      </c>
      <c r="X204" s="49" t="s">
        <v>537</v>
      </c>
    </row>
    <row r="205" spans="1:24" s="1" customFormat="1" ht="14.25">
      <c r="A205" s="52" t="s">
        <v>135</v>
      </c>
      <c r="B205" s="115">
        <v>4.132046856536747</v>
      </c>
      <c r="C205" s="51">
        <v>4441</v>
      </c>
      <c r="D205" s="14">
        <v>2968059.139584</v>
      </c>
      <c r="E205" s="14">
        <v>875040.3288510888</v>
      </c>
      <c r="F205" s="14">
        <v>0</v>
      </c>
      <c r="G205" s="14">
        <v>367322.8270531765</v>
      </c>
      <c r="H205" s="14">
        <v>0</v>
      </c>
      <c r="I205" s="14">
        <v>0</v>
      </c>
      <c r="J205" s="14">
        <v>0</v>
      </c>
      <c r="K205" s="14">
        <v>7558.082861176471</v>
      </c>
      <c r="L205" s="14">
        <v>4217980.378349442</v>
      </c>
      <c r="M205" s="15"/>
      <c r="N205" s="14">
        <v>280315.92</v>
      </c>
      <c r="O205" s="14">
        <v>28031.592000000004</v>
      </c>
      <c r="P205" s="14">
        <v>308347.512</v>
      </c>
      <c r="Q205" s="15">
        <v>15543.5</v>
      </c>
      <c r="R205" s="15">
        <v>6217.4</v>
      </c>
      <c r="S205" s="119">
        <f aca="true" t="shared" si="5" ref="S205:S268">L205+P205+Q205+R205</f>
        <v>4548088.7903494425</v>
      </c>
      <c r="T205" s="15"/>
      <c r="U205" s="47">
        <v>601</v>
      </c>
      <c r="V205" s="36" t="s">
        <v>409</v>
      </c>
      <c r="W205" s="48">
        <v>3</v>
      </c>
      <c r="X205" s="49" t="s">
        <v>539</v>
      </c>
    </row>
    <row r="206" spans="1:24" s="1" customFormat="1" ht="14.25">
      <c r="A206" s="52" t="s">
        <v>136</v>
      </c>
      <c r="B206" s="115">
        <v>5.879500093266182</v>
      </c>
      <c r="C206" s="51">
        <v>4728</v>
      </c>
      <c r="D206" s="14">
        <v>2756928.190016</v>
      </c>
      <c r="E206" s="14">
        <v>686513.6855061153</v>
      </c>
      <c r="F206" s="14">
        <v>0</v>
      </c>
      <c r="G206" s="14">
        <v>404217.2519888372</v>
      </c>
      <c r="H206" s="14">
        <v>0</v>
      </c>
      <c r="I206" s="14">
        <v>0</v>
      </c>
      <c r="J206" s="14">
        <v>0</v>
      </c>
      <c r="K206" s="14">
        <v>3027.844584186047</v>
      </c>
      <c r="L206" s="14">
        <v>3850686.9720951384</v>
      </c>
      <c r="M206" s="15"/>
      <c r="N206" s="14">
        <v>298431.36</v>
      </c>
      <c r="O206" s="14">
        <v>0</v>
      </c>
      <c r="P206" s="14">
        <v>298431.36</v>
      </c>
      <c r="Q206" s="15">
        <v>16548</v>
      </c>
      <c r="R206" s="15">
        <v>6619.2</v>
      </c>
      <c r="S206" s="119">
        <f t="shared" si="5"/>
        <v>4172285.5320951384</v>
      </c>
      <c r="T206" s="15"/>
      <c r="U206" s="47">
        <v>607</v>
      </c>
      <c r="V206" s="29" t="s">
        <v>410</v>
      </c>
      <c r="W206" s="48">
        <v>0</v>
      </c>
      <c r="X206" s="49" t="s">
        <v>535</v>
      </c>
    </row>
    <row r="207" spans="1:24" s="1" customFormat="1" ht="14.25">
      <c r="A207" s="52" t="s">
        <v>137</v>
      </c>
      <c r="B207" s="115">
        <v>1.229945116413746</v>
      </c>
      <c r="C207" s="51">
        <v>3738</v>
      </c>
      <c r="D207" s="14">
        <v>1874610.0708720002</v>
      </c>
      <c r="E207" s="14">
        <v>847691.3476161639</v>
      </c>
      <c r="F207" s="14">
        <v>144107.52909474788</v>
      </c>
      <c r="G207" s="14">
        <v>261658.16015327105</v>
      </c>
      <c r="H207" s="14">
        <v>0</v>
      </c>
      <c r="I207" s="14">
        <v>0</v>
      </c>
      <c r="J207" s="14">
        <v>0</v>
      </c>
      <c r="K207" s="14">
        <v>3033.717798878505</v>
      </c>
      <c r="L207" s="14">
        <v>3131100.825535062</v>
      </c>
      <c r="M207" s="15"/>
      <c r="N207" s="14">
        <v>235942.56</v>
      </c>
      <c r="O207" s="14">
        <v>47188.51199999999</v>
      </c>
      <c r="P207" s="14">
        <v>283131.072</v>
      </c>
      <c r="Q207" s="15">
        <v>13083</v>
      </c>
      <c r="R207" s="15">
        <v>5233.2</v>
      </c>
      <c r="S207" s="119">
        <f t="shared" si="5"/>
        <v>3432548.097535062</v>
      </c>
      <c r="T207" s="15"/>
      <c r="U207" s="47">
        <v>614</v>
      </c>
      <c r="V207" s="36" t="s">
        <v>411</v>
      </c>
      <c r="W207" s="48">
        <v>0</v>
      </c>
      <c r="X207" s="49" t="s">
        <v>528</v>
      </c>
    </row>
    <row r="208" spans="1:24" s="1" customFormat="1" ht="14.25">
      <c r="A208" s="52" t="s">
        <v>138</v>
      </c>
      <c r="B208" s="115">
        <v>1.5290411386567142</v>
      </c>
      <c r="C208" s="51">
        <v>8620</v>
      </c>
      <c r="D208" s="14">
        <v>5768718.238976001</v>
      </c>
      <c r="E208" s="14">
        <v>2445515.9577549263</v>
      </c>
      <c r="F208" s="14">
        <v>415737.7128183375</v>
      </c>
      <c r="G208" s="14">
        <v>727216.1975781599</v>
      </c>
      <c r="H208" s="14">
        <v>0</v>
      </c>
      <c r="I208" s="14">
        <v>0</v>
      </c>
      <c r="J208" s="14">
        <v>3636.0809878907994</v>
      </c>
      <c r="K208" s="14">
        <v>31815.708644044495</v>
      </c>
      <c r="L208" s="14">
        <v>9392639.89675936</v>
      </c>
      <c r="M208" s="15"/>
      <c r="N208" s="14">
        <v>544094.4</v>
      </c>
      <c r="O208" s="14">
        <v>108818.88</v>
      </c>
      <c r="P208" s="14">
        <v>652913.28</v>
      </c>
      <c r="Q208" s="15">
        <v>30170</v>
      </c>
      <c r="R208" s="15">
        <v>12068</v>
      </c>
      <c r="S208" s="119">
        <f t="shared" si="5"/>
        <v>10087791.176759358</v>
      </c>
      <c r="T208" s="15"/>
      <c r="U208" s="47">
        <v>615</v>
      </c>
      <c r="V208" s="29" t="s">
        <v>412</v>
      </c>
      <c r="W208" s="48">
        <v>0</v>
      </c>
      <c r="X208" s="49" t="s">
        <v>538</v>
      </c>
    </row>
    <row r="209" spans="1:24" s="1" customFormat="1" ht="14.25">
      <c r="A209" s="52" t="s">
        <v>139</v>
      </c>
      <c r="B209" s="115">
        <v>14.11334804191947</v>
      </c>
      <c r="C209" s="51">
        <v>2047</v>
      </c>
      <c r="D209" s="14">
        <v>1700450.54872</v>
      </c>
      <c r="E209" s="14">
        <v>230059.5717218318</v>
      </c>
      <c r="F209" s="14">
        <v>0</v>
      </c>
      <c r="G209" s="14">
        <v>238232.4865890411</v>
      </c>
      <c r="H209" s="14">
        <v>0</v>
      </c>
      <c r="I209" s="14">
        <v>0</v>
      </c>
      <c r="J209" s="14">
        <v>1815.1046597260274</v>
      </c>
      <c r="K209" s="14">
        <v>3025.1744328767127</v>
      </c>
      <c r="L209" s="14">
        <v>2173582.8861234756</v>
      </c>
      <c r="M209" s="15"/>
      <c r="N209" s="14">
        <v>129206.64</v>
      </c>
      <c r="O209" s="14">
        <v>0</v>
      </c>
      <c r="P209" s="14">
        <v>129206.64</v>
      </c>
      <c r="Q209" s="15">
        <v>7164.5</v>
      </c>
      <c r="R209" s="15">
        <v>2865.7999999999997</v>
      </c>
      <c r="S209" s="119">
        <f t="shared" si="5"/>
        <v>2312819.8261234756</v>
      </c>
      <c r="T209" s="15"/>
      <c r="U209" s="47">
        <v>616</v>
      </c>
      <c r="V209" s="36" t="s">
        <v>413</v>
      </c>
      <c r="W209" s="48">
        <v>0</v>
      </c>
      <c r="X209" s="49" t="s">
        <v>531</v>
      </c>
    </row>
    <row r="210" spans="1:24" s="1" customFormat="1" ht="14.25">
      <c r="A210" s="52" t="s">
        <v>140</v>
      </c>
      <c r="B210" s="115">
        <v>8.870610391049075</v>
      </c>
      <c r="C210" s="51">
        <v>3203</v>
      </c>
      <c r="D210" s="14">
        <v>1836169.190856</v>
      </c>
      <c r="E210" s="14">
        <v>359158.47217052284</v>
      </c>
      <c r="F210" s="14">
        <v>0</v>
      </c>
      <c r="G210" s="14">
        <v>227108.1250285714</v>
      </c>
      <c r="H210" s="14">
        <v>0</v>
      </c>
      <c r="I210" s="14">
        <v>0</v>
      </c>
      <c r="J210" s="14">
        <v>0</v>
      </c>
      <c r="K210" s="14">
        <v>31795.137504000002</v>
      </c>
      <c r="L210" s="14">
        <v>2454230.925559094</v>
      </c>
      <c r="M210" s="15"/>
      <c r="N210" s="14">
        <v>202173.36</v>
      </c>
      <c r="O210" s="14">
        <v>0</v>
      </c>
      <c r="P210" s="14">
        <v>202173.36</v>
      </c>
      <c r="Q210" s="15">
        <v>11210.5</v>
      </c>
      <c r="R210" s="15">
        <v>4484.2</v>
      </c>
      <c r="S210" s="119">
        <f t="shared" si="5"/>
        <v>2672098.985559094</v>
      </c>
      <c r="T210" s="15"/>
      <c r="U210" s="47">
        <v>619</v>
      </c>
      <c r="V210" s="36" t="s">
        <v>414</v>
      </c>
      <c r="W210" s="48">
        <v>0</v>
      </c>
      <c r="X210" s="49" t="s">
        <v>531</v>
      </c>
    </row>
    <row r="211" spans="1:24" s="1" customFormat="1" ht="14.25">
      <c r="A211" s="52" t="s">
        <v>141</v>
      </c>
      <c r="B211" s="115">
        <v>1.190809921384606</v>
      </c>
      <c r="C211" s="51">
        <v>2931</v>
      </c>
      <c r="D211" s="14">
        <v>1494668.406616</v>
      </c>
      <c r="E211" s="14">
        <v>682160.0167440475</v>
      </c>
      <c r="F211" s="14">
        <v>115967.2028464881</v>
      </c>
      <c r="G211" s="14">
        <v>236574.9507225</v>
      </c>
      <c r="H211" s="14">
        <v>0</v>
      </c>
      <c r="I211" s="14">
        <v>0</v>
      </c>
      <c r="J211" s="14">
        <v>0</v>
      </c>
      <c r="K211" s="14">
        <v>1516.5060943750002</v>
      </c>
      <c r="L211" s="14">
        <v>2530887.0830234108</v>
      </c>
      <c r="M211" s="15"/>
      <c r="N211" s="14">
        <v>185004.72</v>
      </c>
      <c r="O211" s="14">
        <v>37000.94399999999</v>
      </c>
      <c r="P211" s="14">
        <v>222005.664</v>
      </c>
      <c r="Q211" s="15">
        <v>10258.5</v>
      </c>
      <c r="R211" s="15">
        <v>0</v>
      </c>
      <c r="S211" s="119">
        <f t="shared" si="5"/>
        <v>2763151.2470234106</v>
      </c>
      <c r="T211" s="15"/>
      <c r="U211" s="47">
        <v>620</v>
      </c>
      <c r="V211" s="36" t="s">
        <v>415</v>
      </c>
      <c r="W211" s="48">
        <v>0</v>
      </c>
      <c r="X211" s="49" t="s">
        <v>526</v>
      </c>
    </row>
    <row r="212" spans="1:24" s="1" customFormat="1" ht="14.25">
      <c r="A212" s="52" t="s">
        <v>142</v>
      </c>
      <c r="B212" s="13">
        <v>2.9879675779086745</v>
      </c>
      <c r="C212" s="51">
        <v>2374</v>
      </c>
      <c r="D212" s="14">
        <v>998228.5402320002</v>
      </c>
      <c r="E212" s="14">
        <v>336323.42393852776</v>
      </c>
      <c r="F212" s="14">
        <v>57174.98206954972</v>
      </c>
      <c r="G212" s="14">
        <v>122816.9085726316</v>
      </c>
      <c r="H212" s="14">
        <v>0</v>
      </c>
      <c r="I212" s="14">
        <v>77784.04209600002</v>
      </c>
      <c r="J212" s="14">
        <v>0</v>
      </c>
      <c r="K212" s="14">
        <v>0</v>
      </c>
      <c r="L212" s="14">
        <v>1592327.8969087093</v>
      </c>
      <c r="M212" s="15"/>
      <c r="N212" s="14">
        <v>149846.88</v>
      </c>
      <c r="O212" s="14">
        <v>29969.37599999999</v>
      </c>
      <c r="P212" s="14">
        <v>179816.256</v>
      </c>
      <c r="Q212" s="15">
        <v>8309</v>
      </c>
      <c r="R212" s="15">
        <v>3323.6</v>
      </c>
      <c r="S212" s="119">
        <f t="shared" si="5"/>
        <v>1783776.7529087095</v>
      </c>
      <c r="T212" s="15"/>
      <c r="U212" s="47">
        <v>623</v>
      </c>
      <c r="V212" s="36" t="s">
        <v>416</v>
      </c>
      <c r="W212" s="48">
        <v>1</v>
      </c>
      <c r="X212" s="49" t="s">
        <v>526</v>
      </c>
    </row>
    <row r="213" spans="1:24" s="1" customFormat="1" ht="14.25">
      <c r="A213" s="52" t="s">
        <v>143</v>
      </c>
      <c r="B213" s="115">
        <v>6.10513893754725</v>
      </c>
      <c r="C213" s="51">
        <v>3311</v>
      </c>
      <c r="D213" s="14">
        <v>2292581.1684160004</v>
      </c>
      <c r="E213" s="14">
        <v>559672.2358544068</v>
      </c>
      <c r="F213" s="14">
        <v>0</v>
      </c>
      <c r="G213" s="14">
        <v>269777.66402680206</v>
      </c>
      <c r="H213" s="14">
        <v>0</v>
      </c>
      <c r="I213" s="14">
        <v>0</v>
      </c>
      <c r="J213" s="14">
        <v>3627.2627096040605</v>
      </c>
      <c r="K213" s="14">
        <v>7556.797311675128</v>
      </c>
      <c r="L213" s="14">
        <v>3133215.1283184886</v>
      </c>
      <c r="M213" s="15"/>
      <c r="N213" s="14">
        <v>208990.31999999998</v>
      </c>
      <c r="O213" s="14">
        <v>0</v>
      </c>
      <c r="P213" s="14">
        <v>208990.31999999998</v>
      </c>
      <c r="Q213" s="15">
        <v>11588.5</v>
      </c>
      <c r="R213" s="15">
        <v>4635.4</v>
      </c>
      <c r="S213" s="119">
        <f t="shared" si="5"/>
        <v>3358429.3483184883</v>
      </c>
      <c r="T213" s="15"/>
      <c r="U213" s="47">
        <v>625</v>
      </c>
      <c r="V213" s="29" t="s">
        <v>417</v>
      </c>
      <c r="W213" s="48">
        <v>0</v>
      </c>
      <c r="X213" s="49" t="s">
        <v>530</v>
      </c>
    </row>
    <row r="214" spans="1:24" s="1" customFormat="1" ht="14.25">
      <c r="A214" s="52" t="s">
        <v>144</v>
      </c>
      <c r="B214" s="115">
        <v>4.4603570420870415</v>
      </c>
      <c r="C214" s="51">
        <v>5849</v>
      </c>
      <c r="D214" s="14">
        <v>3341064.987568</v>
      </c>
      <c r="E214" s="14">
        <v>951834.9789946444</v>
      </c>
      <c r="F214" s="14">
        <v>0</v>
      </c>
      <c r="G214" s="14">
        <v>421809.6436632753</v>
      </c>
      <c r="H214" s="14">
        <v>0</v>
      </c>
      <c r="I214" s="14">
        <v>0</v>
      </c>
      <c r="J214" s="14">
        <v>2721.3525397630665</v>
      </c>
      <c r="K214" s="14">
        <v>4535.587566271778</v>
      </c>
      <c r="L214" s="14">
        <v>4721966.550331955</v>
      </c>
      <c r="M214" s="15"/>
      <c r="N214" s="14">
        <v>369188.88</v>
      </c>
      <c r="O214" s="14">
        <v>36918.888000000035</v>
      </c>
      <c r="P214" s="14">
        <v>406107.76800000004</v>
      </c>
      <c r="Q214" s="15">
        <v>20471.5</v>
      </c>
      <c r="R214" s="15">
        <v>8188.599999999999</v>
      </c>
      <c r="S214" s="119">
        <f t="shared" si="5"/>
        <v>5156734.418331955</v>
      </c>
      <c r="T214" s="15"/>
      <c r="U214" s="47">
        <v>626</v>
      </c>
      <c r="V214" s="29" t="s">
        <v>418</v>
      </c>
      <c r="W214" s="48">
        <v>0</v>
      </c>
      <c r="X214" s="49" t="s">
        <v>524</v>
      </c>
    </row>
    <row r="215" spans="1:24" s="1" customFormat="1" ht="14.25">
      <c r="A215" s="52" t="s">
        <v>145</v>
      </c>
      <c r="B215" s="115">
        <v>1.931592515387367</v>
      </c>
      <c r="C215" s="51">
        <v>1566</v>
      </c>
      <c r="D215" s="14">
        <v>1353071.95408</v>
      </c>
      <c r="E215" s="14">
        <v>532536.5514415059</v>
      </c>
      <c r="F215" s="14">
        <v>90531.21374505601</v>
      </c>
      <c r="G215" s="14">
        <v>179510.77760689653</v>
      </c>
      <c r="H215" s="14">
        <v>0</v>
      </c>
      <c r="I215" s="14">
        <v>0</v>
      </c>
      <c r="J215" s="14">
        <v>0</v>
      </c>
      <c r="K215" s="14">
        <v>0</v>
      </c>
      <c r="L215" s="14">
        <v>2155650.496873459</v>
      </c>
      <c r="M215" s="15"/>
      <c r="N215" s="14">
        <v>98845.92</v>
      </c>
      <c r="O215" s="14">
        <v>19769.183999999994</v>
      </c>
      <c r="P215" s="14">
        <v>118615.10399999999</v>
      </c>
      <c r="Q215" s="15">
        <v>5481</v>
      </c>
      <c r="R215" s="15">
        <v>2192.3999999999996</v>
      </c>
      <c r="S215" s="119">
        <f t="shared" si="5"/>
        <v>2281939.0008734586</v>
      </c>
      <c r="T215" s="15"/>
      <c r="U215" s="47">
        <v>630</v>
      </c>
      <c r="V215" s="29" t="s">
        <v>419</v>
      </c>
      <c r="W215" s="48">
        <v>0</v>
      </c>
      <c r="X215" s="49" t="s">
        <v>526</v>
      </c>
    </row>
    <row r="216" spans="1:24" s="1" customFormat="1" ht="14.25">
      <c r="A216" s="52" t="s">
        <v>146</v>
      </c>
      <c r="B216" s="115">
        <v>15.348642423396383</v>
      </c>
      <c r="C216" s="51">
        <v>2199</v>
      </c>
      <c r="D216" s="14">
        <v>1497372.1994</v>
      </c>
      <c r="E216" s="14">
        <v>186267.7393530308</v>
      </c>
      <c r="F216" s="14">
        <v>0</v>
      </c>
      <c r="G216" s="14">
        <v>186140.5634708171</v>
      </c>
      <c r="H216" s="14">
        <v>0</v>
      </c>
      <c r="I216" s="14">
        <v>0</v>
      </c>
      <c r="J216" s="14">
        <v>1816.0054972762648</v>
      </c>
      <c r="K216" s="14">
        <v>0</v>
      </c>
      <c r="L216" s="14">
        <v>1871596.5077211242</v>
      </c>
      <c r="M216" s="15"/>
      <c r="N216" s="14">
        <v>138800.88</v>
      </c>
      <c r="O216" s="14">
        <v>0</v>
      </c>
      <c r="P216" s="14">
        <v>138800.88</v>
      </c>
      <c r="Q216" s="15">
        <v>7696.5</v>
      </c>
      <c r="R216" s="15">
        <v>0</v>
      </c>
      <c r="S216" s="119">
        <f t="shared" si="5"/>
        <v>2018093.887721124</v>
      </c>
      <c r="T216" s="15"/>
      <c r="U216" s="47">
        <v>631</v>
      </c>
      <c r="V216" s="29" t="s">
        <v>420</v>
      </c>
      <c r="W216" s="48">
        <v>0</v>
      </c>
      <c r="X216" s="49" t="s">
        <v>528</v>
      </c>
    </row>
    <row r="217" spans="1:24" s="1" customFormat="1" ht="14.25">
      <c r="A217" s="52" t="s">
        <v>423</v>
      </c>
      <c r="B217" s="115">
        <v>16.558881497905887</v>
      </c>
      <c r="C217" s="51">
        <v>5377</v>
      </c>
      <c r="D217" s="14">
        <v>3583642.2227760004</v>
      </c>
      <c r="E217" s="14">
        <v>410469.84490063146</v>
      </c>
      <c r="F217" s="14">
        <v>0</v>
      </c>
      <c r="G217" s="14">
        <v>465408.08088</v>
      </c>
      <c r="H217" s="14">
        <v>186163.23235200002</v>
      </c>
      <c r="I217" s="14">
        <v>0</v>
      </c>
      <c r="J217" s="14">
        <v>39048.87312749268</v>
      </c>
      <c r="K217" s="14">
        <v>24216.355427902443</v>
      </c>
      <c r="L217" s="14">
        <v>4708948.609464027</v>
      </c>
      <c r="M217" s="15"/>
      <c r="N217" s="14">
        <v>339396.24</v>
      </c>
      <c r="O217" s="14">
        <v>0</v>
      </c>
      <c r="P217" s="14">
        <v>339396.24</v>
      </c>
      <c r="Q217" s="15">
        <v>18819.5</v>
      </c>
      <c r="R217" s="15">
        <v>7527.799999999999</v>
      </c>
      <c r="S217" s="119">
        <f t="shared" si="5"/>
        <v>5074692.149464027</v>
      </c>
      <c r="T217" s="15"/>
      <c r="U217" s="47">
        <v>624</v>
      </c>
      <c r="V217" s="29" t="s">
        <v>421</v>
      </c>
      <c r="W217" s="48">
        <v>0</v>
      </c>
      <c r="X217" s="49" t="s">
        <v>536</v>
      </c>
    </row>
    <row r="218" spans="1:24" s="1" customFormat="1" ht="14.25">
      <c r="A218" s="52" t="s">
        <v>413</v>
      </c>
      <c r="B218" s="115">
        <v>7.881626145874851</v>
      </c>
      <c r="C218" s="51">
        <v>2373</v>
      </c>
      <c r="D218" s="14">
        <v>1586597.361272</v>
      </c>
      <c r="E218" s="14">
        <v>334698.93773518293</v>
      </c>
      <c r="F218" s="14">
        <v>0</v>
      </c>
      <c r="G218" s="14">
        <v>213627.03202764707</v>
      </c>
      <c r="H218" s="14">
        <v>0</v>
      </c>
      <c r="I218" s="14">
        <v>0</v>
      </c>
      <c r="J218" s="14">
        <v>0</v>
      </c>
      <c r="K218" s="14">
        <v>6060.341334117647</v>
      </c>
      <c r="L218" s="14">
        <v>2140983.672368948</v>
      </c>
      <c r="M218" s="15"/>
      <c r="N218" s="14">
        <v>149783.75999999998</v>
      </c>
      <c r="O218" s="14">
        <v>0</v>
      </c>
      <c r="P218" s="14">
        <v>149783.75999999998</v>
      </c>
      <c r="Q218" s="15">
        <v>8305.5</v>
      </c>
      <c r="R218" s="15">
        <v>3322.2</v>
      </c>
      <c r="S218" s="119">
        <f t="shared" si="5"/>
        <v>2302395.132368948</v>
      </c>
      <c r="T218" s="15"/>
      <c r="U218" s="47">
        <v>608</v>
      </c>
      <c r="V218" s="29" t="s">
        <v>422</v>
      </c>
      <c r="W218" s="48">
        <v>0</v>
      </c>
      <c r="X218" s="49" t="s">
        <v>529</v>
      </c>
    </row>
    <row r="219" spans="1:24" s="1" customFormat="1" ht="14.25">
      <c r="A219" s="52" t="s">
        <v>147</v>
      </c>
      <c r="B219" s="115">
        <v>12.200256922637738</v>
      </c>
      <c r="C219" s="51">
        <v>6838</v>
      </c>
      <c r="D219" s="14">
        <v>4700014.752048001</v>
      </c>
      <c r="E219" s="14">
        <v>724792.5974965004</v>
      </c>
      <c r="F219" s="14">
        <v>0</v>
      </c>
      <c r="G219" s="14">
        <v>546856.3487875093</v>
      </c>
      <c r="H219" s="14">
        <v>0</v>
      </c>
      <c r="I219" s="14">
        <v>0</v>
      </c>
      <c r="J219" s="14">
        <v>3630.581568713755</v>
      </c>
      <c r="K219" s="14">
        <v>19665.650163866172</v>
      </c>
      <c r="L219" s="14">
        <v>5994959.930064591</v>
      </c>
      <c r="M219" s="15"/>
      <c r="N219" s="14">
        <v>431614.56</v>
      </c>
      <c r="O219" s="14">
        <v>0</v>
      </c>
      <c r="P219" s="14">
        <v>431614.56</v>
      </c>
      <c r="Q219" s="15">
        <v>23933</v>
      </c>
      <c r="R219" s="15">
        <v>9573.199999999999</v>
      </c>
      <c r="S219" s="119">
        <f t="shared" si="5"/>
        <v>6460080.69006459</v>
      </c>
      <c r="T219" s="15"/>
      <c r="U219" s="47">
        <v>635</v>
      </c>
      <c r="V219" s="36" t="s">
        <v>423</v>
      </c>
      <c r="W219" s="48">
        <v>1</v>
      </c>
      <c r="X219" s="49" t="s">
        <v>534</v>
      </c>
    </row>
    <row r="220" spans="1:24" s="1" customFormat="1" ht="14.25">
      <c r="A220" s="52" t="s">
        <v>148</v>
      </c>
      <c r="B220" s="115">
        <v>11.424571695220319</v>
      </c>
      <c r="C220" s="51">
        <v>8569</v>
      </c>
      <c r="D220" s="14">
        <v>5918367.29176</v>
      </c>
      <c r="E220" s="14">
        <v>963166.6272822716</v>
      </c>
      <c r="F220" s="14">
        <v>0</v>
      </c>
      <c r="G220" s="14">
        <v>720154.474373202</v>
      </c>
      <c r="H220" s="14">
        <v>0</v>
      </c>
      <c r="I220" s="14">
        <v>0</v>
      </c>
      <c r="J220" s="14">
        <v>1817.4245410049261</v>
      </c>
      <c r="K220" s="14">
        <v>33319.44991842365</v>
      </c>
      <c r="L220" s="14">
        <v>7636825.267874902</v>
      </c>
      <c r="M220" s="15"/>
      <c r="N220" s="14">
        <v>540875.28</v>
      </c>
      <c r="O220" s="14">
        <v>0</v>
      </c>
      <c r="P220" s="14">
        <v>540875.28</v>
      </c>
      <c r="Q220" s="15">
        <v>29991.5</v>
      </c>
      <c r="R220" s="15">
        <v>11996.599999999999</v>
      </c>
      <c r="S220" s="119">
        <f t="shared" si="5"/>
        <v>8219688.647874902</v>
      </c>
      <c r="T220" s="15"/>
      <c r="U220" s="47">
        <v>636</v>
      </c>
      <c r="V220" s="29" t="s">
        <v>424</v>
      </c>
      <c r="W220" s="48">
        <v>0</v>
      </c>
      <c r="X220" s="49" t="s">
        <v>524</v>
      </c>
    </row>
    <row r="221" spans="1:24" s="1" customFormat="1" ht="14.25">
      <c r="A221" s="52" t="s">
        <v>149</v>
      </c>
      <c r="B221" s="115">
        <v>7.012304170541527</v>
      </c>
      <c r="C221" s="51">
        <v>3921</v>
      </c>
      <c r="D221" s="14">
        <v>2101728.6647280003</v>
      </c>
      <c r="E221" s="14">
        <v>475267.2082438586</v>
      </c>
      <c r="F221" s="14">
        <v>0</v>
      </c>
      <c r="G221" s="14">
        <v>252480.391542</v>
      </c>
      <c r="H221" s="14">
        <v>0</v>
      </c>
      <c r="I221" s="14">
        <v>0</v>
      </c>
      <c r="J221" s="14">
        <v>0</v>
      </c>
      <c r="K221" s="14">
        <v>7581.993740000001</v>
      </c>
      <c r="L221" s="14">
        <v>2837058.258253859</v>
      </c>
      <c r="M221" s="15"/>
      <c r="N221" s="14">
        <v>247493.52</v>
      </c>
      <c r="O221" s="14">
        <v>0</v>
      </c>
      <c r="P221" s="14">
        <v>247493.52</v>
      </c>
      <c r="Q221" s="15">
        <v>13723.5</v>
      </c>
      <c r="R221" s="15">
        <v>5489.4</v>
      </c>
      <c r="S221" s="119">
        <f t="shared" si="5"/>
        <v>3103764.678253859</v>
      </c>
      <c r="T221" s="15"/>
      <c r="U221" s="47">
        <v>681</v>
      </c>
      <c r="V221" s="29" t="s">
        <v>144</v>
      </c>
      <c r="W221" s="48">
        <v>0</v>
      </c>
      <c r="X221" s="49" t="s">
        <v>524</v>
      </c>
    </row>
    <row r="222" spans="1:24" s="1" customFormat="1" ht="14.25">
      <c r="A222" s="52" t="s">
        <v>150</v>
      </c>
      <c r="B222" s="115">
        <v>1.2239012540137997</v>
      </c>
      <c r="C222" s="51">
        <v>4227</v>
      </c>
      <c r="D222" s="14">
        <v>3641891.32384</v>
      </c>
      <c r="E222" s="14">
        <v>1649178.9074093017</v>
      </c>
      <c r="F222" s="14">
        <v>280360.4142595813</v>
      </c>
      <c r="G222" s="14">
        <v>488108.0319744</v>
      </c>
      <c r="H222" s="14">
        <v>0</v>
      </c>
      <c r="I222" s="14">
        <v>0</v>
      </c>
      <c r="J222" s="14">
        <v>0</v>
      </c>
      <c r="K222" s="14">
        <v>0</v>
      </c>
      <c r="L222" s="14">
        <v>6059538.677483283</v>
      </c>
      <c r="M222" s="15"/>
      <c r="N222" s="14">
        <v>266808.24</v>
      </c>
      <c r="O222" s="14">
        <v>53361.64799999999</v>
      </c>
      <c r="P222" s="14">
        <v>320169.888</v>
      </c>
      <c r="Q222" s="15">
        <v>14794.5</v>
      </c>
      <c r="R222" s="15">
        <v>5917.799999999999</v>
      </c>
      <c r="S222" s="119">
        <f t="shared" si="5"/>
        <v>6400420.865483283</v>
      </c>
      <c r="T222" s="15"/>
      <c r="U222" s="47">
        <v>683</v>
      </c>
      <c r="V222" s="29" t="s">
        <v>425</v>
      </c>
      <c r="W222" s="48">
        <v>0</v>
      </c>
      <c r="X222" s="49" t="s">
        <v>524</v>
      </c>
    </row>
    <row r="223" spans="1:24" s="1" customFormat="1" ht="14.25">
      <c r="A223" s="52" t="s">
        <v>430</v>
      </c>
      <c r="B223" s="115">
        <v>25.112588088746417</v>
      </c>
      <c r="C223" s="51">
        <v>28829</v>
      </c>
      <c r="D223" s="14">
        <v>18293332.973608002</v>
      </c>
      <c r="E223" s="14">
        <v>1105939.4010157362</v>
      </c>
      <c r="F223" s="14">
        <v>0</v>
      </c>
      <c r="G223" s="14">
        <v>2297801.8025375726</v>
      </c>
      <c r="H223" s="14">
        <v>950303.0116160001</v>
      </c>
      <c r="I223" s="14">
        <v>0</v>
      </c>
      <c r="J223" s="14">
        <v>1814627.668565245</v>
      </c>
      <c r="K223" s="14">
        <v>183158.1146950239</v>
      </c>
      <c r="L223" s="14">
        <v>24645162.97203758</v>
      </c>
      <c r="M223" s="15"/>
      <c r="N223" s="14">
        <v>1819686.48</v>
      </c>
      <c r="O223" s="14">
        <v>0</v>
      </c>
      <c r="P223" s="14">
        <v>1819686.48</v>
      </c>
      <c r="Q223" s="15">
        <v>100901.5</v>
      </c>
      <c r="R223" s="15">
        <v>40360.6</v>
      </c>
      <c r="S223" s="119">
        <f t="shared" si="5"/>
        <v>26606111.55203758</v>
      </c>
      <c r="T223" s="15"/>
      <c r="U223" s="47">
        <v>710</v>
      </c>
      <c r="V223" s="29" t="s">
        <v>426</v>
      </c>
      <c r="W223" s="48">
        <v>0</v>
      </c>
      <c r="X223" s="49" t="s">
        <v>527</v>
      </c>
    </row>
    <row r="224" spans="1:24" s="1" customFormat="1" ht="14.25">
      <c r="A224" s="52" t="s">
        <v>434</v>
      </c>
      <c r="B224" s="115">
        <v>80.3914447134786</v>
      </c>
      <c r="C224" s="51">
        <v>39842</v>
      </c>
      <c r="D224" s="14">
        <v>23072110.385016</v>
      </c>
      <c r="E224" s="14">
        <v>0</v>
      </c>
      <c r="F224" s="14">
        <v>0</v>
      </c>
      <c r="G224" s="14">
        <v>2839867.691933505</v>
      </c>
      <c r="H224" s="14">
        <v>0</v>
      </c>
      <c r="I224" s="14">
        <v>0</v>
      </c>
      <c r="J224" s="14">
        <v>6351.141803046177</v>
      </c>
      <c r="K224" s="14">
        <v>142144.60225865257</v>
      </c>
      <c r="L224" s="14">
        <v>26060473.821011204</v>
      </c>
      <c r="M224" s="15"/>
      <c r="N224" s="14">
        <v>2514827.04</v>
      </c>
      <c r="O224" s="14">
        <v>0</v>
      </c>
      <c r="P224" s="14">
        <v>2514827.04</v>
      </c>
      <c r="Q224" s="15">
        <v>139447</v>
      </c>
      <c r="R224" s="15">
        <v>55778.799999999996</v>
      </c>
      <c r="S224" s="119">
        <f t="shared" si="5"/>
        <v>28770526.661011204</v>
      </c>
      <c r="T224" s="15"/>
      <c r="U224" s="47">
        <v>684</v>
      </c>
      <c r="V224" s="29" t="s">
        <v>427</v>
      </c>
      <c r="W224" s="48">
        <v>0</v>
      </c>
      <c r="X224" s="49" t="s">
        <v>528</v>
      </c>
    </row>
    <row r="225" spans="1:24" s="1" customFormat="1" ht="14.25">
      <c r="A225" s="52" t="s">
        <v>151</v>
      </c>
      <c r="B225" s="115">
        <v>6.389847489702771</v>
      </c>
      <c r="C225" s="51">
        <v>3444</v>
      </c>
      <c r="D225" s="14">
        <v>1979411.4303040002</v>
      </c>
      <c r="E225" s="14">
        <v>471503.2712582212</v>
      </c>
      <c r="F225" s="14">
        <v>0</v>
      </c>
      <c r="G225" s="14">
        <v>213213.9126607059</v>
      </c>
      <c r="H225" s="14">
        <v>0</v>
      </c>
      <c r="I225" s="14">
        <v>0</v>
      </c>
      <c r="J225" s="14">
        <v>0</v>
      </c>
      <c r="K225" s="14">
        <v>6048.621635764706</v>
      </c>
      <c r="L225" s="14">
        <v>2670177.235858692</v>
      </c>
      <c r="M225" s="15"/>
      <c r="N225" s="14">
        <v>217385.28</v>
      </c>
      <c r="O225" s="14">
        <v>0</v>
      </c>
      <c r="P225" s="14">
        <v>217385.28</v>
      </c>
      <c r="Q225" s="15">
        <v>12054</v>
      </c>
      <c r="R225" s="15">
        <v>0</v>
      </c>
      <c r="S225" s="119">
        <f t="shared" si="5"/>
        <v>2899616.5158586917</v>
      </c>
      <c r="T225" s="15"/>
      <c r="U225" s="47">
        <v>686</v>
      </c>
      <c r="V225" s="29" t="s">
        <v>428</v>
      </c>
      <c r="W225" s="48">
        <v>0</v>
      </c>
      <c r="X225" s="49" t="s">
        <v>527</v>
      </c>
    </row>
    <row r="226" spans="1:24" s="1" customFormat="1" ht="14.25">
      <c r="A226" s="52" t="s">
        <v>152</v>
      </c>
      <c r="B226" s="115">
        <v>1.575247843048665</v>
      </c>
      <c r="C226" s="51">
        <v>1813</v>
      </c>
      <c r="D226" s="14">
        <v>844876.4668960001</v>
      </c>
      <c r="E226" s="14">
        <v>354899.33904186555</v>
      </c>
      <c r="F226" s="14">
        <v>60332.88763711714</v>
      </c>
      <c r="G226" s="14">
        <v>95346.5605274483</v>
      </c>
      <c r="H226" s="14">
        <v>0</v>
      </c>
      <c r="I226" s="14">
        <v>0</v>
      </c>
      <c r="J226" s="14">
        <v>0</v>
      </c>
      <c r="K226" s="14">
        <v>4540.312406068966</v>
      </c>
      <c r="L226" s="14">
        <v>1359995.5665085</v>
      </c>
      <c r="M226" s="15"/>
      <c r="N226" s="14">
        <v>114436.56</v>
      </c>
      <c r="O226" s="14">
        <v>22887.312000000005</v>
      </c>
      <c r="P226" s="14">
        <v>137323.872</v>
      </c>
      <c r="Q226" s="15">
        <v>6345.5</v>
      </c>
      <c r="R226" s="15">
        <v>2538.2</v>
      </c>
      <c r="S226" s="119">
        <f t="shared" si="5"/>
        <v>1506203.1385084998</v>
      </c>
      <c r="T226" s="15"/>
      <c r="U226" s="47">
        <v>687</v>
      </c>
      <c r="V226" s="36" t="s">
        <v>429</v>
      </c>
      <c r="W226" s="48">
        <v>0</v>
      </c>
      <c r="X226" s="49" t="s">
        <v>524</v>
      </c>
    </row>
    <row r="227" spans="1:24" s="1" customFormat="1" ht="14.25">
      <c r="A227" s="52" t="s">
        <v>153</v>
      </c>
      <c r="B227" s="115">
        <v>10.76100557388238</v>
      </c>
      <c r="C227" s="51">
        <v>3784</v>
      </c>
      <c r="D227" s="14">
        <v>2001864.666032</v>
      </c>
      <c r="E227" s="14">
        <v>341344.04051351943</v>
      </c>
      <c r="F227" s="14">
        <v>0</v>
      </c>
      <c r="G227" s="14">
        <v>306083.95867674414</v>
      </c>
      <c r="H227" s="14">
        <v>0</v>
      </c>
      <c r="I227" s="14">
        <v>0</v>
      </c>
      <c r="J227" s="14">
        <v>0</v>
      </c>
      <c r="K227" s="14">
        <v>6046.10288744186</v>
      </c>
      <c r="L227" s="14">
        <v>2655338.7681097053</v>
      </c>
      <c r="M227" s="15"/>
      <c r="N227" s="14">
        <v>238846.08</v>
      </c>
      <c r="O227" s="14">
        <v>0</v>
      </c>
      <c r="P227" s="14">
        <v>238846.08</v>
      </c>
      <c r="Q227" s="15">
        <v>13244</v>
      </c>
      <c r="R227" s="15">
        <v>5297.599999999999</v>
      </c>
      <c r="S227" s="119">
        <f t="shared" si="5"/>
        <v>2912726.4481097055</v>
      </c>
      <c r="T227" s="15"/>
      <c r="U227" s="47">
        <v>689</v>
      </c>
      <c r="V227" s="36" t="s">
        <v>430</v>
      </c>
      <c r="W227" s="48">
        <v>3</v>
      </c>
      <c r="X227" s="49" t="s">
        <v>526</v>
      </c>
    </row>
    <row r="228" spans="1:24" s="1" customFormat="1" ht="14.25">
      <c r="A228" s="52" t="s">
        <v>154</v>
      </c>
      <c r="B228" s="115">
        <v>6.241305172631845</v>
      </c>
      <c r="C228" s="51">
        <v>2961</v>
      </c>
      <c r="D228" s="14">
        <v>2426654.0236400003</v>
      </c>
      <c r="E228" s="14">
        <v>585450.8093314092</v>
      </c>
      <c r="F228" s="14">
        <v>0</v>
      </c>
      <c r="G228" s="14">
        <v>277271.2826711539</v>
      </c>
      <c r="H228" s="14">
        <v>0</v>
      </c>
      <c r="I228" s="14">
        <v>0</v>
      </c>
      <c r="J228" s="14">
        <v>909.0861726923079</v>
      </c>
      <c r="K228" s="14">
        <v>0</v>
      </c>
      <c r="L228" s="14">
        <v>3290285.201815256</v>
      </c>
      <c r="M228" s="15"/>
      <c r="N228" s="14">
        <v>186898.32</v>
      </c>
      <c r="O228" s="14">
        <v>0</v>
      </c>
      <c r="P228" s="14">
        <v>186898.32</v>
      </c>
      <c r="Q228" s="15">
        <v>10363.5</v>
      </c>
      <c r="R228" s="15">
        <v>0</v>
      </c>
      <c r="S228" s="119">
        <f t="shared" si="5"/>
        <v>3487547.0218152557</v>
      </c>
      <c r="T228" s="15"/>
      <c r="U228" s="47">
        <v>691</v>
      </c>
      <c r="V228" s="36" t="s">
        <v>431</v>
      </c>
      <c r="W228" s="48">
        <v>0</v>
      </c>
      <c r="X228" s="49" t="s">
        <v>527</v>
      </c>
    </row>
    <row r="229" spans="1:24" s="1" customFormat="1" ht="14.25">
      <c r="A229" s="52" t="s">
        <v>431</v>
      </c>
      <c r="B229" s="115">
        <v>503.73256767842497</v>
      </c>
      <c r="C229" s="51">
        <v>24562</v>
      </c>
      <c r="D229" s="14">
        <v>16114546.214536002</v>
      </c>
      <c r="E229" s="14">
        <v>0</v>
      </c>
      <c r="F229" s="14">
        <v>0</v>
      </c>
      <c r="G229" s="14">
        <v>2180629.104152822</v>
      </c>
      <c r="H229" s="14">
        <v>0</v>
      </c>
      <c r="I229" s="14">
        <v>0</v>
      </c>
      <c r="J229" s="14">
        <v>52698.53668369321</v>
      </c>
      <c r="K229" s="14">
        <v>269549.9864855572</v>
      </c>
      <c r="L229" s="14">
        <v>18617423.841858074</v>
      </c>
      <c r="M229" s="15"/>
      <c r="N229" s="14">
        <v>1550353.44</v>
      </c>
      <c r="O229" s="14">
        <v>0</v>
      </c>
      <c r="P229" s="14">
        <v>1550353.44</v>
      </c>
      <c r="Q229" s="15">
        <v>85967</v>
      </c>
      <c r="R229" s="15">
        <v>34386.799999999996</v>
      </c>
      <c r="S229" s="119">
        <f t="shared" si="5"/>
        <v>20288131.081858076</v>
      </c>
      <c r="T229" s="15"/>
      <c r="U229" s="47">
        <v>680</v>
      </c>
      <c r="V229" s="29" t="s">
        <v>432</v>
      </c>
      <c r="W229" s="48">
        <v>0</v>
      </c>
      <c r="X229" s="49" t="s">
        <v>529</v>
      </c>
    </row>
    <row r="230" spans="1:24" s="1" customFormat="1" ht="14.25">
      <c r="A230" s="52" t="s">
        <v>155</v>
      </c>
      <c r="B230" s="115">
        <v>241.38643311575643</v>
      </c>
      <c r="C230" s="51">
        <v>29215</v>
      </c>
      <c r="D230" s="14">
        <v>18900158.119304</v>
      </c>
      <c r="E230" s="14">
        <v>0</v>
      </c>
      <c r="F230" s="14">
        <v>0</v>
      </c>
      <c r="G230" s="14">
        <v>2153790.969868227</v>
      </c>
      <c r="H230" s="14">
        <v>0</v>
      </c>
      <c r="I230" s="14">
        <v>0</v>
      </c>
      <c r="J230" s="14">
        <v>19950.905826147784</v>
      </c>
      <c r="K230" s="14">
        <v>160211.81951300497</v>
      </c>
      <c r="L230" s="14">
        <v>21234111.81451138</v>
      </c>
      <c r="M230" s="15"/>
      <c r="N230" s="14">
        <v>1844050.7999999998</v>
      </c>
      <c r="O230" s="14">
        <v>0</v>
      </c>
      <c r="P230" s="14">
        <v>1844050.7999999998</v>
      </c>
      <c r="Q230" s="15">
        <v>102252.5</v>
      </c>
      <c r="R230" s="15">
        <v>40901</v>
      </c>
      <c r="S230" s="119">
        <f t="shared" si="5"/>
        <v>23221316.11451138</v>
      </c>
      <c r="T230" s="15"/>
      <c r="U230" s="47">
        <v>694</v>
      </c>
      <c r="V230" s="29" t="s">
        <v>433</v>
      </c>
      <c r="W230" s="48">
        <v>0</v>
      </c>
      <c r="X230" s="49" t="s">
        <v>530</v>
      </c>
    </row>
    <row r="231" spans="1:24" s="1" customFormat="1" ht="14.25">
      <c r="A231" s="52" t="s">
        <v>156</v>
      </c>
      <c r="B231" s="115">
        <v>1.735238505540796</v>
      </c>
      <c r="C231" s="51">
        <v>1450</v>
      </c>
      <c r="D231" s="14">
        <v>596891.64612</v>
      </c>
      <c r="E231" s="14">
        <v>243232.15069220372</v>
      </c>
      <c r="F231" s="14">
        <v>41349.465617674636</v>
      </c>
      <c r="G231" s="14">
        <v>72958.48997647059</v>
      </c>
      <c r="H231" s="14">
        <v>0</v>
      </c>
      <c r="I231" s="14">
        <v>0</v>
      </c>
      <c r="J231" s="14">
        <v>0</v>
      </c>
      <c r="K231" s="14">
        <v>0</v>
      </c>
      <c r="L231" s="14">
        <v>954431.7524063489</v>
      </c>
      <c r="M231" s="15"/>
      <c r="N231" s="14">
        <v>91524</v>
      </c>
      <c r="O231" s="14">
        <v>18304.800000000003</v>
      </c>
      <c r="P231" s="14">
        <v>109828.8</v>
      </c>
      <c r="Q231" s="15">
        <v>5075</v>
      </c>
      <c r="R231" s="15">
        <v>0</v>
      </c>
      <c r="S231" s="119">
        <f t="shared" si="5"/>
        <v>1069335.552406349</v>
      </c>
      <c r="T231" s="15"/>
      <c r="U231" s="47">
        <v>697</v>
      </c>
      <c r="V231" s="36" t="s">
        <v>434</v>
      </c>
      <c r="W231" s="48">
        <v>0</v>
      </c>
      <c r="X231" s="49" t="s">
        <v>531</v>
      </c>
    </row>
    <row r="232" spans="1:24" s="1" customFormat="1" ht="14.25">
      <c r="A232" s="52" t="s">
        <v>157</v>
      </c>
      <c r="B232" s="115">
        <v>8.029084444069289</v>
      </c>
      <c r="C232" s="51">
        <v>60877</v>
      </c>
      <c r="D232" s="14">
        <v>38009507.510744</v>
      </c>
      <c r="E232" s="14">
        <v>7926754.198703357</v>
      </c>
      <c r="F232" s="14">
        <v>0</v>
      </c>
      <c r="G232" s="14">
        <v>4526390.92464673</v>
      </c>
      <c r="H232" s="14">
        <v>0</v>
      </c>
      <c r="I232" s="14">
        <v>0</v>
      </c>
      <c r="J232" s="14">
        <v>8167.923473046729</v>
      </c>
      <c r="K232" s="14">
        <v>245037.7041914019</v>
      </c>
      <c r="L232" s="14">
        <v>50715858.261758536</v>
      </c>
      <c r="M232" s="15"/>
      <c r="N232" s="14">
        <v>3842556.2399999998</v>
      </c>
      <c r="O232" s="14">
        <v>0</v>
      </c>
      <c r="P232" s="14">
        <v>3842556.2399999998</v>
      </c>
      <c r="Q232" s="15">
        <v>213069.5</v>
      </c>
      <c r="R232" s="15">
        <v>85227.79999999999</v>
      </c>
      <c r="S232" s="119">
        <f t="shared" si="5"/>
        <v>54856711.801758535</v>
      </c>
      <c r="T232" s="15"/>
      <c r="U232" s="47">
        <v>698</v>
      </c>
      <c r="V232" s="29" t="s">
        <v>435</v>
      </c>
      <c r="W232" s="48">
        <v>0</v>
      </c>
      <c r="X232" s="49" t="s">
        <v>537</v>
      </c>
    </row>
    <row r="233" spans="1:24" s="1" customFormat="1" ht="14.25">
      <c r="A233" s="52" t="s">
        <v>158</v>
      </c>
      <c r="B233" s="115">
        <v>5.911408371580298</v>
      </c>
      <c r="C233" s="51">
        <v>5577</v>
      </c>
      <c r="D233" s="14">
        <v>3275292.2891920004</v>
      </c>
      <c r="E233" s="14">
        <v>813291.3792317603</v>
      </c>
      <c r="F233" s="14">
        <v>0</v>
      </c>
      <c r="G233" s="14">
        <v>404170.1905135943</v>
      </c>
      <c r="H233" s="14">
        <v>0</v>
      </c>
      <c r="I233" s="14">
        <v>0</v>
      </c>
      <c r="J233" s="14">
        <v>908.2476191316725</v>
      </c>
      <c r="K233" s="14">
        <v>4541.238095658364</v>
      </c>
      <c r="L233" s="14">
        <v>4498203.344652145</v>
      </c>
      <c r="M233" s="15"/>
      <c r="N233" s="14">
        <v>352020.24</v>
      </c>
      <c r="O233" s="14">
        <v>0</v>
      </c>
      <c r="P233" s="14">
        <v>352020.24</v>
      </c>
      <c r="Q233" s="15">
        <v>19519.5</v>
      </c>
      <c r="R233" s="15">
        <v>7807.799999999999</v>
      </c>
      <c r="S233" s="119">
        <f t="shared" si="5"/>
        <v>4877550.884652145</v>
      </c>
      <c r="T233" s="15"/>
      <c r="U233" s="47">
        <v>700</v>
      </c>
      <c r="V233" s="29" t="s">
        <v>436</v>
      </c>
      <c r="W233" s="48">
        <v>0</v>
      </c>
      <c r="X233" s="49" t="s">
        <v>537</v>
      </c>
    </row>
    <row r="234" spans="1:24" s="1" customFormat="1" ht="14.25">
      <c r="A234" s="52" t="s">
        <v>159</v>
      </c>
      <c r="B234" s="115">
        <v>6.267058035944179</v>
      </c>
      <c r="C234" s="51">
        <v>4868</v>
      </c>
      <c r="D234" s="14">
        <v>2822113.107352</v>
      </c>
      <c r="E234" s="14">
        <v>679349.4842267014</v>
      </c>
      <c r="F234" s="14">
        <v>0</v>
      </c>
      <c r="G234" s="14">
        <v>372566.18246677687</v>
      </c>
      <c r="H234" s="14">
        <v>0</v>
      </c>
      <c r="I234" s="14">
        <v>0</v>
      </c>
      <c r="J234" s="14">
        <v>0</v>
      </c>
      <c r="K234" s="14">
        <v>6057.986706776861</v>
      </c>
      <c r="L234" s="14">
        <v>3880086.760752255</v>
      </c>
      <c r="M234" s="15"/>
      <c r="N234" s="14">
        <v>307268.16</v>
      </c>
      <c r="O234" s="14">
        <v>0</v>
      </c>
      <c r="P234" s="14">
        <v>307268.16</v>
      </c>
      <c r="Q234" s="15">
        <v>17038</v>
      </c>
      <c r="R234" s="15">
        <v>6815.2</v>
      </c>
      <c r="S234" s="119">
        <f t="shared" si="5"/>
        <v>4211208.120752255</v>
      </c>
      <c r="T234" s="15"/>
      <c r="U234" s="47">
        <v>702</v>
      </c>
      <c r="V234" s="29" t="s">
        <v>437</v>
      </c>
      <c r="W234" s="48">
        <v>0</v>
      </c>
      <c r="X234" s="49" t="s">
        <v>540</v>
      </c>
    </row>
    <row r="235" spans="1:24" s="1" customFormat="1" ht="14.25">
      <c r="A235" s="52" t="s">
        <v>160</v>
      </c>
      <c r="B235" s="115">
        <v>46.46790434235368</v>
      </c>
      <c r="C235" s="51">
        <v>5907</v>
      </c>
      <c r="D235" s="14">
        <v>5399415.411544001</v>
      </c>
      <c r="E235" s="14">
        <v>0</v>
      </c>
      <c r="F235" s="14">
        <v>0</v>
      </c>
      <c r="G235" s="14">
        <v>702738.9380837189</v>
      </c>
      <c r="H235" s="14">
        <v>0</v>
      </c>
      <c r="I235" s="14">
        <v>0</v>
      </c>
      <c r="J235" s="14">
        <v>10916.333018776217</v>
      </c>
      <c r="K235" s="14">
        <v>12129.258909751354</v>
      </c>
      <c r="L235" s="14">
        <v>6125199.941556247</v>
      </c>
      <c r="M235" s="15"/>
      <c r="N235" s="14">
        <v>372849.83999999997</v>
      </c>
      <c r="O235" s="14">
        <v>0</v>
      </c>
      <c r="P235" s="14">
        <v>372849.83999999997</v>
      </c>
      <c r="Q235" s="15">
        <v>20674.5</v>
      </c>
      <c r="R235" s="15">
        <v>8269.8</v>
      </c>
      <c r="S235" s="119">
        <f t="shared" si="5"/>
        <v>6526994.081556247</v>
      </c>
      <c r="T235" s="15"/>
      <c r="U235" s="47">
        <v>704</v>
      </c>
      <c r="V235" s="29" t="s">
        <v>438</v>
      </c>
      <c r="W235" s="48">
        <v>0</v>
      </c>
      <c r="X235" s="49" t="s">
        <v>524</v>
      </c>
    </row>
    <row r="236" spans="1:24" s="1" customFormat="1" ht="14.25">
      <c r="A236" s="52" t="s">
        <v>161</v>
      </c>
      <c r="B236" s="115">
        <v>5.822246124348212</v>
      </c>
      <c r="C236" s="51">
        <v>2490</v>
      </c>
      <c r="D236" s="14">
        <v>1341316.33328</v>
      </c>
      <c r="E236" s="14">
        <v>335711.155501528</v>
      </c>
      <c r="F236" s="14">
        <v>0</v>
      </c>
      <c r="G236" s="14">
        <v>161321.50140521736</v>
      </c>
      <c r="H236" s="14">
        <v>0</v>
      </c>
      <c r="I236" s="14">
        <v>0</v>
      </c>
      <c r="J236" s="14">
        <v>0</v>
      </c>
      <c r="K236" s="14">
        <v>24236.094107826088</v>
      </c>
      <c r="L236" s="14">
        <v>1862585.0842945713</v>
      </c>
      <c r="M236" s="15"/>
      <c r="N236" s="14">
        <v>157168.8</v>
      </c>
      <c r="O236" s="14">
        <v>0</v>
      </c>
      <c r="P236" s="14">
        <v>157168.8</v>
      </c>
      <c r="Q236" s="15">
        <v>8715</v>
      </c>
      <c r="R236" s="15">
        <v>0</v>
      </c>
      <c r="S236" s="119">
        <f t="shared" si="5"/>
        <v>2028468.8842945714</v>
      </c>
      <c r="T236" s="15"/>
      <c r="U236" s="47">
        <v>707</v>
      </c>
      <c r="V236" s="29" t="s">
        <v>439</v>
      </c>
      <c r="W236" s="48">
        <v>0</v>
      </c>
      <c r="X236" s="49" t="s">
        <v>532</v>
      </c>
    </row>
    <row r="237" spans="1:24" s="1" customFormat="1" ht="14.25">
      <c r="A237" s="52" t="s">
        <v>283</v>
      </c>
      <c r="B237" s="115">
        <v>208.59993348852677</v>
      </c>
      <c r="C237" s="51">
        <v>31363</v>
      </c>
      <c r="D237" s="14">
        <v>23700448.316776</v>
      </c>
      <c r="E237" s="14">
        <v>0</v>
      </c>
      <c r="F237" s="14">
        <v>0</v>
      </c>
      <c r="G237" s="14">
        <v>2779940.429032686</v>
      </c>
      <c r="H237" s="14">
        <v>0</v>
      </c>
      <c r="I237" s="14">
        <v>0</v>
      </c>
      <c r="J237" s="14">
        <v>161576.94575275696</v>
      </c>
      <c r="K237" s="14">
        <v>172469.77355631362</v>
      </c>
      <c r="L237" s="14">
        <v>26814435.465117756</v>
      </c>
      <c r="M237" s="15"/>
      <c r="N237" s="14">
        <v>1979632.5599999998</v>
      </c>
      <c r="O237" s="14">
        <v>0</v>
      </c>
      <c r="P237" s="14">
        <v>1979632.5599999998</v>
      </c>
      <c r="Q237" s="15">
        <v>109770.5</v>
      </c>
      <c r="R237" s="15">
        <v>43908.2</v>
      </c>
      <c r="S237" s="119">
        <f t="shared" si="5"/>
        <v>28947746.725117754</v>
      </c>
      <c r="T237" s="15"/>
      <c r="U237" s="47">
        <v>202</v>
      </c>
      <c r="V237" s="29" t="s">
        <v>440</v>
      </c>
      <c r="W237" s="48">
        <v>0</v>
      </c>
      <c r="X237" s="49" t="s">
        <v>536</v>
      </c>
    </row>
    <row r="238" spans="1:24" s="1" customFormat="1" ht="14.25">
      <c r="A238" s="53" t="s">
        <v>372</v>
      </c>
      <c r="B238" s="115">
        <v>21.38780025656416</v>
      </c>
      <c r="C238" s="51">
        <v>54519</v>
      </c>
      <c r="D238" s="14">
        <v>32483307.728872005</v>
      </c>
      <c r="E238" s="14">
        <v>2641098.685824667</v>
      </c>
      <c r="F238" s="14">
        <v>0</v>
      </c>
      <c r="G238" s="14">
        <v>3909286.8935600286</v>
      </c>
      <c r="H238" s="14">
        <v>0</v>
      </c>
      <c r="I238" s="14">
        <v>0</v>
      </c>
      <c r="J238" s="14">
        <v>7260.428357163142</v>
      </c>
      <c r="K238" s="14">
        <v>310080.79442050913</v>
      </c>
      <c r="L238" s="14">
        <v>39351034.53103437</v>
      </c>
      <c r="M238" s="15"/>
      <c r="N238" s="14">
        <v>3441239.28</v>
      </c>
      <c r="O238" s="14">
        <v>0</v>
      </c>
      <c r="P238" s="14">
        <v>3441239.28</v>
      </c>
      <c r="Q238" s="15">
        <v>190816.5</v>
      </c>
      <c r="R238" s="15">
        <v>76326.59999999999</v>
      </c>
      <c r="S238" s="119">
        <f t="shared" si="5"/>
        <v>43059416.911034375</v>
      </c>
      <c r="T238" s="15"/>
      <c r="U238" s="47">
        <v>491</v>
      </c>
      <c r="V238" s="29" t="s">
        <v>441</v>
      </c>
      <c r="W238" s="48">
        <v>0</v>
      </c>
      <c r="X238" s="49" t="s">
        <v>530</v>
      </c>
    </row>
    <row r="239" spans="1:24" s="1" customFormat="1" ht="14.25">
      <c r="A239" s="52" t="s">
        <v>162</v>
      </c>
      <c r="B239" s="115">
        <v>8.194076109531265</v>
      </c>
      <c r="C239" s="51">
        <v>10258</v>
      </c>
      <c r="D239" s="14">
        <v>6087883.343696</v>
      </c>
      <c r="E239" s="14">
        <v>1253525.2139609118</v>
      </c>
      <c r="F239" s="14">
        <v>0</v>
      </c>
      <c r="G239" s="14">
        <v>696151.1459293308</v>
      </c>
      <c r="H239" s="14">
        <v>0</v>
      </c>
      <c r="I239" s="14">
        <v>0</v>
      </c>
      <c r="J239" s="14">
        <v>907.0373236864244</v>
      </c>
      <c r="K239" s="14">
        <v>6046.91549124283</v>
      </c>
      <c r="L239" s="14">
        <v>8044513.656401172</v>
      </c>
      <c r="M239" s="15"/>
      <c r="N239" s="14">
        <v>647484.96</v>
      </c>
      <c r="O239" s="14">
        <v>0</v>
      </c>
      <c r="P239" s="14">
        <v>647484.96</v>
      </c>
      <c r="Q239" s="15">
        <v>35903</v>
      </c>
      <c r="R239" s="15">
        <v>14361.199999999999</v>
      </c>
      <c r="S239" s="119">
        <f t="shared" si="5"/>
        <v>8742262.816401172</v>
      </c>
      <c r="T239" s="15"/>
      <c r="U239" s="47">
        <v>729</v>
      </c>
      <c r="V239" s="29" t="s">
        <v>442</v>
      </c>
      <c r="W239" s="48">
        <v>0</v>
      </c>
      <c r="X239" s="49" t="s">
        <v>540</v>
      </c>
    </row>
    <row r="240" spans="1:24" s="1" customFormat="1" ht="14.25">
      <c r="A240" s="52" t="s">
        <v>449</v>
      </c>
      <c r="B240" s="115">
        <v>12.013308511902403</v>
      </c>
      <c r="C240" s="51">
        <v>3033</v>
      </c>
      <c r="D240" s="14">
        <v>2023730.1207200002</v>
      </c>
      <c r="E240" s="14">
        <v>316139.33366997616</v>
      </c>
      <c r="F240" s="14">
        <v>0</v>
      </c>
      <c r="G240" s="14">
        <v>229495.94916657062</v>
      </c>
      <c r="H240" s="14">
        <v>0</v>
      </c>
      <c r="I240" s="14">
        <v>0</v>
      </c>
      <c r="J240" s="14">
        <v>8180.0536336599425</v>
      </c>
      <c r="K240" s="14">
        <v>12118.597975792509</v>
      </c>
      <c r="L240" s="14">
        <v>2589664.0551659996</v>
      </c>
      <c r="M240" s="15"/>
      <c r="N240" s="14">
        <v>191442.96</v>
      </c>
      <c r="O240" s="14">
        <v>0</v>
      </c>
      <c r="P240" s="14">
        <v>191442.96</v>
      </c>
      <c r="Q240" s="15">
        <v>10615.5</v>
      </c>
      <c r="R240" s="15">
        <v>4246.2</v>
      </c>
      <c r="S240" s="119">
        <f t="shared" si="5"/>
        <v>2795968.7151659997</v>
      </c>
      <c r="T240" s="15"/>
      <c r="U240" s="47">
        <v>738</v>
      </c>
      <c r="V240" s="29" t="s">
        <v>443</v>
      </c>
      <c r="W240" s="48">
        <v>0</v>
      </c>
      <c r="X240" s="49" t="s">
        <v>528</v>
      </c>
    </row>
    <row r="241" spans="1:24" s="1" customFormat="1" ht="14.25">
      <c r="A241" s="52" t="s">
        <v>163</v>
      </c>
      <c r="B241" s="115">
        <v>0.6944335366545371</v>
      </c>
      <c r="C241" s="51">
        <v>3979</v>
      </c>
      <c r="D241" s="14">
        <v>1663537.899408</v>
      </c>
      <c r="E241" s="14">
        <v>875742.1489914823</v>
      </c>
      <c r="F241" s="14">
        <v>148876.165328552</v>
      </c>
      <c r="G241" s="14">
        <v>216043.88303999996</v>
      </c>
      <c r="H241" s="14">
        <v>0</v>
      </c>
      <c r="I241" s="14">
        <v>0</v>
      </c>
      <c r="J241" s="14">
        <v>0</v>
      </c>
      <c r="K241" s="14">
        <v>6064.389699368421</v>
      </c>
      <c r="L241" s="14">
        <v>2910264.486467403</v>
      </c>
      <c r="M241" s="15"/>
      <c r="N241" s="14">
        <v>251154.47999999998</v>
      </c>
      <c r="O241" s="14">
        <v>50230.89600000001</v>
      </c>
      <c r="P241" s="14">
        <v>301385.376</v>
      </c>
      <c r="Q241" s="15">
        <v>13926.5</v>
      </c>
      <c r="R241" s="15">
        <v>0</v>
      </c>
      <c r="S241" s="119">
        <f t="shared" si="5"/>
        <v>3225576.362467403</v>
      </c>
      <c r="T241" s="15"/>
      <c r="U241" s="47">
        <v>732</v>
      </c>
      <c r="V241" s="29" t="s">
        <v>444</v>
      </c>
      <c r="W241" s="48">
        <v>0</v>
      </c>
      <c r="X241" s="49" t="s">
        <v>527</v>
      </c>
    </row>
    <row r="242" spans="1:24" s="1" customFormat="1" ht="14.25">
      <c r="A242" s="52" t="s">
        <v>164</v>
      </c>
      <c r="B242" s="115">
        <v>27.615125948895557</v>
      </c>
      <c r="C242" s="51">
        <v>54858</v>
      </c>
      <c r="D242" s="14">
        <v>36150708.749848</v>
      </c>
      <c r="E242" s="14">
        <v>1739533.5593924304</v>
      </c>
      <c r="F242" s="14">
        <v>0</v>
      </c>
      <c r="G242" s="14">
        <v>4283289.810958685</v>
      </c>
      <c r="H242" s="14">
        <v>0</v>
      </c>
      <c r="I242" s="14">
        <v>0</v>
      </c>
      <c r="J242" s="14">
        <v>61741.11439219726</v>
      </c>
      <c r="K242" s="14">
        <v>535694.9631087704</v>
      </c>
      <c r="L242" s="14">
        <v>42770968.19770008</v>
      </c>
      <c r="M242" s="15"/>
      <c r="N242" s="14">
        <v>3462636.96</v>
      </c>
      <c r="O242" s="14">
        <v>0</v>
      </c>
      <c r="P242" s="14">
        <v>3462636.96</v>
      </c>
      <c r="Q242" s="15">
        <v>192003</v>
      </c>
      <c r="R242" s="15">
        <v>76801.2</v>
      </c>
      <c r="S242" s="119">
        <f t="shared" si="5"/>
        <v>46502409.35770009</v>
      </c>
      <c r="T242" s="15"/>
      <c r="U242" s="47">
        <v>734</v>
      </c>
      <c r="V242" s="29" t="s">
        <v>445</v>
      </c>
      <c r="W242" s="48">
        <v>0</v>
      </c>
      <c r="X242" s="49" t="s">
        <v>538</v>
      </c>
    </row>
    <row r="243" spans="1:24" s="1" customFormat="1" ht="14.25">
      <c r="A243" s="52" t="s">
        <v>184</v>
      </c>
      <c r="B243" s="115">
        <v>18.0145952715798</v>
      </c>
      <c r="C243" s="51">
        <v>25747</v>
      </c>
      <c r="D243" s="14">
        <v>16902936.923488002</v>
      </c>
      <c r="E243" s="14">
        <v>1751094.163117019</v>
      </c>
      <c r="F243" s="14">
        <v>0</v>
      </c>
      <c r="G243" s="14">
        <v>2087772.2443467956</v>
      </c>
      <c r="H243" s="14">
        <v>0</v>
      </c>
      <c r="I243" s="14">
        <v>0</v>
      </c>
      <c r="J243" s="14">
        <v>4538.635313797382</v>
      </c>
      <c r="K243" s="14">
        <v>87746.94940008271</v>
      </c>
      <c r="L243" s="14">
        <v>20834088.915665697</v>
      </c>
      <c r="M243" s="15"/>
      <c r="N243" s="14">
        <v>1625150.64</v>
      </c>
      <c r="O243" s="14">
        <v>0</v>
      </c>
      <c r="P243" s="14">
        <v>1625150.64</v>
      </c>
      <c r="Q243" s="15">
        <v>90114.5</v>
      </c>
      <c r="R243" s="15">
        <v>36045.799999999996</v>
      </c>
      <c r="S243" s="119">
        <f t="shared" si="5"/>
        <v>22585399.8556657</v>
      </c>
      <c r="T243" s="15"/>
      <c r="U243" s="47">
        <v>790</v>
      </c>
      <c r="V243" s="29" t="s">
        <v>446</v>
      </c>
      <c r="W243" s="48">
        <v>0</v>
      </c>
      <c r="X243" s="49" t="s">
        <v>535</v>
      </c>
    </row>
    <row r="244" spans="1:24" s="1" customFormat="1" ht="14.25">
      <c r="A244" s="52" t="s">
        <v>370</v>
      </c>
      <c r="B244" s="115">
        <v>7.329103423536534</v>
      </c>
      <c r="C244" s="51">
        <v>3269</v>
      </c>
      <c r="D244" s="14">
        <v>1841517.9983200002</v>
      </c>
      <c r="E244" s="14">
        <v>405857.7148807885</v>
      </c>
      <c r="F244" s="14">
        <v>0</v>
      </c>
      <c r="G244" s="14">
        <v>215696.46125316457</v>
      </c>
      <c r="H244" s="14">
        <v>0</v>
      </c>
      <c r="I244" s="14">
        <v>0</v>
      </c>
      <c r="J244" s="14">
        <v>0</v>
      </c>
      <c r="K244" s="14">
        <v>3027.31875443038</v>
      </c>
      <c r="L244" s="14">
        <v>2466099.4932083837</v>
      </c>
      <c r="M244" s="15"/>
      <c r="N244" s="14">
        <v>206339.28</v>
      </c>
      <c r="O244" s="14">
        <v>0</v>
      </c>
      <c r="P244" s="14">
        <v>206339.28</v>
      </c>
      <c r="Q244" s="15">
        <v>11441.5</v>
      </c>
      <c r="R244" s="15">
        <v>4576.599999999999</v>
      </c>
      <c r="S244" s="119">
        <f t="shared" si="5"/>
        <v>2688456.8732083836</v>
      </c>
      <c r="T244" s="15"/>
      <c r="U244" s="47">
        <v>484</v>
      </c>
      <c r="V244" s="29" t="s">
        <v>447</v>
      </c>
      <c r="W244" s="48">
        <v>0</v>
      </c>
      <c r="X244" s="49" t="s">
        <v>530</v>
      </c>
    </row>
    <row r="245" spans="1:24" s="1" customFormat="1" ht="14.25">
      <c r="A245" s="52" t="s">
        <v>165</v>
      </c>
      <c r="B245" s="115">
        <v>6.97372809130322</v>
      </c>
      <c r="C245" s="51">
        <v>3764</v>
      </c>
      <c r="D245" s="14">
        <v>1911522.720184</v>
      </c>
      <c r="E245" s="14">
        <v>433625.080095162</v>
      </c>
      <c r="F245" s="14">
        <v>0</v>
      </c>
      <c r="G245" s="14">
        <v>254304.5747473171</v>
      </c>
      <c r="H245" s="14">
        <v>0</v>
      </c>
      <c r="I245" s="14">
        <v>0</v>
      </c>
      <c r="J245" s="14">
        <v>0</v>
      </c>
      <c r="K245" s="14">
        <v>7568.588534146342</v>
      </c>
      <c r="L245" s="14">
        <v>2607020.9635606254</v>
      </c>
      <c r="M245" s="15"/>
      <c r="N245" s="14">
        <v>237583.68</v>
      </c>
      <c r="O245" s="14">
        <v>0</v>
      </c>
      <c r="P245" s="14">
        <v>237583.68</v>
      </c>
      <c r="Q245" s="15">
        <v>13174</v>
      </c>
      <c r="R245" s="15">
        <v>5269.599999999999</v>
      </c>
      <c r="S245" s="119">
        <f t="shared" si="5"/>
        <v>2863048.2435606257</v>
      </c>
      <c r="T245" s="15"/>
      <c r="U245" s="47">
        <v>739</v>
      </c>
      <c r="V245" s="29" t="s">
        <v>448</v>
      </c>
      <c r="W245" s="48">
        <v>0</v>
      </c>
      <c r="X245" s="49" t="s">
        <v>527</v>
      </c>
    </row>
    <row r="246" spans="1:24" s="1" customFormat="1" ht="14.25">
      <c r="A246" s="52" t="s">
        <v>166</v>
      </c>
      <c r="B246" s="115">
        <v>0.1750453922057428</v>
      </c>
      <c r="C246" s="51">
        <v>1127</v>
      </c>
      <c r="D246" s="14">
        <v>565915.585312</v>
      </c>
      <c r="E246" s="14">
        <v>399197.54538191936</v>
      </c>
      <c r="F246" s="14">
        <v>67863.5827149263</v>
      </c>
      <c r="G246" s="14">
        <v>68191.72938556701</v>
      </c>
      <c r="H246" s="14">
        <v>0</v>
      </c>
      <c r="I246" s="14">
        <v>0</v>
      </c>
      <c r="J246" s="14">
        <v>0</v>
      </c>
      <c r="K246" s="14">
        <v>0</v>
      </c>
      <c r="L246" s="14">
        <v>1101168.4427944128</v>
      </c>
      <c r="M246" s="15"/>
      <c r="N246" s="14">
        <v>71136.23999999999</v>
      </c>
      <c r="O246" s="14">
        <v>14227.247999999992</v>
      </c>
      <c r="P246" s="14">
        <v>85363.48799999998</v>
      </c>
      <c r="Q246" s="15">
        <v>3944.5</v>
      </c>
      <c r="R246" s="15">
        <v>1577.8</v>
      </c>
      <c r="S246" s="119">
        <f t="shared" si="5"/>
        <v>1192054.2307944128</v>
      </c>
      <c r="T246" s="15"/>
      <c r="U246" s="47">
        <v>742</v>
      </c>
      <c r="V246" s="29" t="s">
        <v>184</v>
      </c>
      <c r="W246" s="48">
        <v>0</v>
      </c>
      <c r="X246" s="49" t="s">
        <v>528</v>
      </c>
    </row>
    <row r="247" spans="1:24" s="1" customFormat="1" ht="14.25">
      <c r="A247" s="52" t="s">
        <v>167</v>
      </c>
      <c r="B247" s="115">
        <v>41.599843536084485</v>
      </c>
      <c r="C247" s="51">
        <v>59556</v>
      </c>
      <c r="D247" s="14">
        <v>40645117.694104</v>
      </c>
      <c r="E247" s="14">
        <v>0</v>
      </c>
      <c r="F247" s="14">
        <v>0</v>
      </c>
      <c r="G247" s="14">
        <v>4569884.0697933575</v>
      </c>
      <c r="H247" s="14">
        <v>0</v>
      </c>
      <c r="I247" s="14">
        <v>0</v>
      </c>
      <c r="J247" s="14">
        <v>6353.36414867001</v>
      </c>
      <c r="K247" s="14">
        <v>183037.39571168364</v>
      </c>
      <c r="L247" s="14">
        <v>45404392.52375771</v>
      </c>
      <c r="M247" s="15"/>
      <c r="N247" s="14">
        <v>3759174.7199999997</v>
      </c>
      <c r="O247" s="14">
        <v>0</v>
      </c>
      <c r="P247" s="14">
        <v>3759174.7199999997</v>
      </c>
      <c r="Q247" s="15">
        <v>208446</v>
      </c>
      <c r="R247" s="15">
        <v>83378.4</v>
      </c>
      <c r="S247" s="119">
        <f t="shared" si="5"/>
        <v>49455391.64375771</v>
      </c>
      <c r="T247" s="15"/>
      <c r="U247" s="47">
        <v>743</v>
      </c>
      <c r="V247" s="36" t="s">
        <v>449</v>
      </c>
      <c r="W247" s="48">
        <v>0</v>
      </c>
      <c r="X247" s="49" t="s">
        <v>527</v>
      </c>
    </row>
    <row r="248" spans="1:24" s="1" customFormat="1" ht="14.25">
      <c r="A248" s="52" t="s">
        <v>459</v>
      </c>
      <c r="B248" s="115">
        <v>55.176373594016844</v>
      </c>
      <c r="C248" s="51">
        <v>18739</v>
      </c>
      <c r="D248" s="14">
        <v>15584544.050768001</v>
      </c>
      <c r="E248" s="14">
        <v>0</v>
      </c>
      <c r="F248" s="14">
        <v>0</v>
      </c>
      <c r="G248" s="14">
        <v>1865832.5344917534</v>
      </c>
      <c r="H248" s="14">
        <v>809586.703936</v>
      </c>
      <c r="I248" s="14">
        <v>0</v>
      </c>
      <c r="J248" s="14">
        <v>818060.8825192553</v>
      </c>
      <c r="K248" s="14">
        <v>78688.80113022805</v>
      </c>
      <c r="L248" s="14">
        <v>19156712.972845238</v>
      </c>
      <c r="M248" s="15"/>
      <c r="N248" s="14">
        <v>1182805.68</v>
      </c>
      <c r="O248" s="14">
        <v>0</v>
      </c>
      <c r="P248" s="14">
        <v>1182805.68</v>
      </c>
      <c r="Q248" s="15">
        <v>65586.5</v>
      </c>
      <c r="R248" s="15">
        <v>0</v>
      </c>
      <c r="S248" s="119">
        <f t="shared" si="5"/>
        <v>20405105.152845237</v>
      </c>
      <c r="T248" s="15"/>
      <c r="U248" s="47">
        <v>753</v>
      </c>
      <c r="V248" s="29" t="s">
        <v>450</v>
      </c>
      <c r="W248" s="48">
        <v>0</v>
      </c>
      <c r="X248" s="49" t="s">
        <v>540</v>
      </c>
    </row>
    <row r="249" spans="1:24" s="1" customFormat="1" ht="14.25">
      <c r="A249" s="52" t="s">
        <v>168</v>
      </c>
      <c r="B249" s="115">
        <v>6.656675091765841</v>
      </c>
      <c r="C249" s="51">
        <v>5241</v>
      </c>
      <c r="D249" s="14">
        <v>5435328.833088</v>
      </c>
      <c r="E249" s="14">
        <v>1265838.199984109</v>
      </c>
      <c r="F249" s="14">
        <v>0</v>
      </c>
      <c r="G249" s="14">
        <v>651413.2772774277</v>
      </c>
      <c r="H249" s="14">
        <v>0</v>
      </c>
      <c r="I249" s="14">
        <v>0</v>
      </c>
      <c r="J249" s="14">
        <v>907.8930693762057</v>
      </c>
      <c r="K249" s="14">
        <v>10592.08580938907</v>
      </c>
      <c r="L249" s="14">
        <v>7364080.289228302</v>
      </c>
      <c r="M249" s="15"/>
      <c r="N249" s="14">
        <v>330811.92</v>
      </c>
      <c r="O249" s="14">
        <v>0</v>
      </c>
      <c r="P249" s="14">
        <v>330811.92</v>
      </c>
      <c r="Q249" s="15">
        <v>18343.5</v>
      </c>
      <c r="R249" s="15">
        <v>0</v>
      </c>
      <c r="S249" s="119">
        <f t="shared" si="5"/>
        <v>7713235.709228302</v>
      </c>
      <c r="T249" s="15"/>
      <c r="U249" s="47">
        <v>746</v>
      </c>
      <c r="V249" s="36" t="s">
        <v>451</v>
      </c>
      <c r="W249" s="48">
        <v>0</v>
      </c>
      <c r="X249" s="49" t="s">
        <v>529</v>
      </c>
    </row>
    <row r="250" spans="1:24" s="1" customFormat="1" ht="14.25">
      <c r="A250" s="52" t="s">
        <v>169</v>
      </c>
      <c r="B250" s="115">
        <v>3.5428225997970597</v>
      </c>
      <c r="C250" s="51">
        <v>1641</v>
      </c>
      <c r="D250" s="14">
        <v>1073582.06956</v>
      </c>
      <c r="E250" s="14">
        <v>337963.03597902256</v>
      </c>
      <c r="F250" s="14">
        <v>26266.540566108994</v>
      </c>
      <c r="G250" s="14">
        <v>150034.76127391303</v>
      </c>
      <c r="H250" s="14">
        <v>0</v>
      </c>
      <c r="I250" s="14">
        <v>0</v>
      </c>
      <c r="J250" s="14">
        <v>0</v>
      </c>
      <c r="K250" s="14">
        <v>4546.5079173913045</v>
      </c>
      <c r="L250" s="14">
        <v>1592392.9152964358</v>
      </c>
      <c r="M250" s="15"/>
      <c r="N250" s="14">
        <v>103579.92</v>
      </c>
      <c r="O250" s="14">
        <v>10357.992000000013</v>
      </c>
      <c r="P250" s="14">
        <v>113937.91200000001</v>
      </c>
      <c r="Q250" s="15">
        <v>5743.5</v>
      </c>
      <c r="R250" s="15">
        <v>2297.3999999999996</v>
      </c>
      <c r="S250" s="119">
        <f t="shared" si="5"/>
        <v>1714371.7272964357</v>
      </c>
      <c r="T250" s="15"/>
      <c r="U250" s="47">
        <v>747</v>
      </c>
      <c r="V250" s="29" t="s">
        <v>452</v>
      </c>
      <c r="W250" s="48">
        <v>0</v>
      </c>
      <c r="X250" s="49" t="s">
        <v>530</v>
      </c>
    </row>
    <row r="251" spans="1:24" s="1" customFormat="1" ht="14.25">
      <c r="A251" s="52" t="s">
        <v>170</v>
      </c>
      <c r="B251" s="115">
        <v>5.318825430010453</v>
      </c>
      <c r="C251" s="51">
        <v>5597</v>
      </c>
      <c r="D251" s="14">
        <v>4977917.6277600005</v>
      </c>
      <c r="E251" s="14">
        <v>1304361.1435451033</v>
      </c>
      <c r="F251" s="14">
        <v>0</v>
      </c>
      <c r="G251" s="14">
        <v>582968.7082863158</v>
      </c>
      <c r="H251" s="14">
        <v>0</v>
      </c>
      <c r="I251" s="14">
        <v>0</v>
      </c>
      <c r="J251" s="14">
        <v>0</v>
      </c>
      <c r="K251" s="14">
        <v>22683.607326315792</v>
      </c>
      <c r="L251" s="14">
        <v>6887931.086917736</v>
      </c>
      <c r="M251" s="15"/>
      <c r="N251" s="14">
        <v>353282.64</v>
      </c>
      <c r="O251" s="14">
        <v>0</v>
      </c>
      <c r="P251" s="14">
        <v>353282.64</v>
      </c>
      <c r="Q251" s="15">
        <v>19589.5</v>
      </c>
      <c r="R251" s="15">
        <v>7835.799999999999</v>
      </c>
      <c r="S251" s="119">
        <f t="shared" si="5"/>
        <v>7268639.026917735</v>
      </c>
      <c r="T251" s="15"/>
      <c r="U251" s="47">
        <v>748</v>
      </c>
      <c r="V251" s="29" t="s">
        <v>453</v>
      </c>
      <c r="W251" s="48">
        <v>0</v>
      </c>
      <c r="X251" s="49" t="s">
        <v>523</v>
      </c>
    </row>
    <row r="252" spans="1:24" s="1" customFormat="1" ht="14.25">
      <c r="A252" s="52" t="s">
        <v>185</v>
      </c>
      <c r="B252" s="115">
        <v>2.7547816157579215</v>
      </c>
      <c r="C252" s="51">
        <v>5983</v>
      </c>
      <c r="D252" s="14">
        <v>3989798.921416</v>
      </c>
      <c r="E252" s="14">
        <v>1386346.977276775</v>
      </c>
      <c r="F252" s="14">
        <v>235678.98613705175</v>
      </c>
      <c r="G252" s="14">
        <v>528745.7476670365</v>
      </c>
      <c r="H252" s="14">
        <v>0</v>
      </c>
      <c r="I252" s="14">
        <v>0</v>
      </c>
      <c r="J252" s="14">
        <v>0</v>
      </c>
      <c r="K252" s="14">
        <v>4538.590108729927</v>
      </c>
      <c r="L252" s="14">
        <v>6145109.2226055935</v>
      </c>
      <c r="M252" s="15"/>
      <c r="N252" s="14">
        <v>377646.95999999996</v>
      </c>
      <c r="O252" s="14">
        <v>37764.696000000054</v>
      </c>
      <c r="P252" s="14">
        <v>415411.656</v>
      </c>
      <c r="Q252" s="15">
        <v>20940.5</v>
      </c>
      <c r="R252" s="15">
        <v>8376.199999999999</v>
      </c>
      <c r="S252" s="119">
        <f t="shared" si="5"/>
        <v>6589837.578605594</v>
      </c>
      <c r="T252" s="15"/>
      <c r="U252" s="47">
        <v>791</v>
      </c>
      <c r="V252" s="29" t="s">
        <v>454</v>
      </c>
      <c r="W252" s="48">
        <v>0</v>
      </c>
      <c r="X252" s="49" t="s">
        <v>524</v>
      </c>
    </row>
    <row r="253" spans="1:24" s="1" customFormat="1" ht="14.25">
      <c r="A253" s="52" t="s">
        <v>171</v>
      </c>
      <c r="B253" s="115">
        <v>53.44922186751796</v>
      </c>
      <c r="C253" s="51">
        <v>21431</v>
      </c>
      <c r="D253" s="14">
        <v>17692738.306936003</v>
      </c>
      <c r="E253" s="14">
        <v>0</v>
      </c>
      <c r="F253" s="14">
        <v>0</v>
      </c>
      <c r="G253" s="14">
        <v>2104071.654426105</v>
      </c>
      <c r="H253" s="14">
        <v>0</v>
      </c>
      <c r="I253" s="14">
        <v>0</v>
      </c>
      <c r="J253" s="14">
        <v>907.9057840026342</v>
      </c>
      <c r="K253" s="14">
        <v>25723.997213407973</v>
      </c>
      <c r="L253" s="14">
        <v>19823441.86435952</v>
      </c>
      <c r="M253" s="15"/>
      <c r="N253" s="14">
        <v>1352724.72</v>
      </c>
      <c r="O253" s="14">
        <v>0</v>
      </c>
      <c r="P253" s="14">
        <v>1352724.72</v>
      </c>
      <c r="Q253" s="15">
        <v>75008.5</v>
      </c>
      <c r="R253" s="15">
        <v>30003.399999999998</v>
      </c>
      <c r="S253" s="119">
        <f t="shared" si="5"/>
        <v>21281178.484359518</v>
      </c>
      <c r="T253" s="15"/>
      <c r="U253" s="47">
        <v>749</v>
      </c>
      <c r="V253" s="29" t="s">
        <v>455</v>
      </c>
      <c r="W253" s="48">
        <v>0</v>
      </c>
      <c r="X253" s="49" t="s">
        <v>531</v>
      </c>
    </row>
    <row r="254" spans="1:24" s="1" customFormat="1" ht="14.25">
      <c r="A254" s="52" t="s">
        <v>172</v>
      </c>
      <c r="B254" s="115">
        <v>2.3700416778982727</v>
      </c>
      <c r="C254" s="51">
        <v>3429</v>
      </c>
      <c r="D254" s="14">
        <v>2522873.7798880003</v>
      </c>
      <c r="E254" s="14">
        <v>925918.2393890129</v>
      </c>
      <c r="F254" s="14">
        <v>157406.1006961322</v>
      </c>
      <c r="G254" s="14">
        <v>281487.97160203237</v>
      </c>
      <c r="H254" s="14">
        <v>0</v>
      </c>
      <c r="I254" s="14">
        <v>0</v>
      </c>
      <c r="J254" s="14">
        <v>0</v>
      </c>
      <c r="K254" s="14">
        <v>0</v>
      </c>
      <c r="L254" s="14">
        <v>3887686.091575178</v>
      </c>
      <c r="M254" s="15"/>
      <c r="N254" s="14">
        <v>216438.47999999998</v>
      </c>
      <c r="O254" s="14">
        <v>21643.848000000027</v>
      </c>
      <c r="P254" s="14">
        <v>238082.328</v>
      </c>
      <c r="Q254" s="15">
        <v>12001.5</v>
      </c>
      <c r="R254" s="15">
        <v>4800.599999999999</v>
      </c>
      <c r="S254" s="119">
        <f t="shared" si="5"/>
        <v>4142570.519575178</v>
      </c>
      <c r="T254" s="15"/>
      <c r="U254" s="47">
        <v>751</v>
      </c>
      <c r="V254" s="29" t="s">
        <v>456</v>
      </c>
      <c r="W254" s="48">
        <v>0</v>
      </c>
      <c r="X254" s="49" t="s">
        <v>524</v>
      </c>
    </row>
    <row r="255" spans="1:24" s="1" customFormat="1" ht="14.25">
      <c r="A255" s="52" t="s">
        <v>460</v>
      </c>
      <c r="B255" s="115">
        <v>25.593164094906253</v>
      </c>
      <c r="C255" s="51">
        <v>6170</v>
      </c>
      <c r="D255" s="14">
        <v>5246768.6754560005</v>
      </c>
      <c r="E255" s="14">
        <v>304281.3518399737</v>
      </c>
      <c r="F255" s="14">
        <v>0</v>
      </c>
      <c r="G255" s="14">
        <v>614165.1932423946</v>
      </c>
      <c r="H255" s="14">
        <v>272559.41171200003</v>
      </c>
      <c r="I255" s="14">
        <v>0</v>
      </c>
      <c r="J255" s="14">
        <v>230255.29016024832</v>
      </c>
      <c r="K255" s="14">
        <v>7554.307419955656</v>
      </c>
      <c r="L255" s="14">
        <v>6675584.229830572</v>
      </c>
      <c r="M255" s="15"/>
      <c r="N255" s="14">
        <v>389450.39999999997</v>
      </c>
      <c r="O255" s="14">
        <v>0</v>
      </c>
      <c r="P255" s="14">
        <v>389450.39999999997</v>
      </c>
      <c r="Q255" s="15">
        <v>21595</v>
      </c>
      <c r="R255" s="15">
        <v>0</v>
      </c>
      <c r="S255" s="119">
        <f t="shared" si="5"/>
        <v>7086629.629830573</v>
      </c>
      <c r="T255" s="15"/>
      <c r="U255" s="47">
        <v>755</v>
      </c>
      <c r="V255" s="29" t="s">
        <v>185</v>
      </c>
      <c r="W255" s="48">
        <v>0</v>
      </c>
      <c r="X255" s="49" t="s">
        <v>524</v>
      </c>
    </row>
    <row r="256" spans="1:24" s="1" customFormat="1" ht="14.25">
      <c r="A256" s="52" t="s">
        <v>173</v>
      </c>
      <c r="B256" s="115">
        <v>0.755472127320229</v>
      </c>
      <c r="C256" s="51">
        <v>8834</v>
      </c>
      <c r="D256" s="14">
        <v>4967631.45956</v>
      </c>
      <c r="E256" s="14">
        <v>2560776.4989395123</v>
      </c>
      <c r="F256" s="14">
        <v>435332.004819717</v>
      </c>
      <c r="G256" s="14">
        <v>732328.9620972974</v>
      </c>
      <c r="H256" s="14">
        <v>0</v>
      </c>
      <c r="I256" s="14">
        <v>0</v>
      </c>
      <c r="J256" s="14">
        <v>909.7254187544066</v>
      </c>
      <c r="K256" s="14">
        <v>7581.045156286723</v>
      </c>
      <c r="L256" s="14">
        <v>8704559.695991568</v>
      </c>
      <c r="M256" s="15"/>
      <c r="N256" s="14">
        <v>557602.08</v>
      </c>
      <c r="O256" s="14">
        <v>111520.41599999997</v>
      </c>
      <c r="P256" s="14">
        <v>669122.4959999999</v>
      </c>
      <c r="Q256" s="15">
        <v>30919</v>
      </c>
      <c r="R256" s="15">
        <v>12367.599999999999</v>
      </c>
      <c r="S256" s="119">
        <f t="shared" si="5"/>
        <v>9416968.791991567</v>
      </c>
      <c r="T256" s="15"/>
      <c r="U256" s="47">
        <v>758</v>
      </c>
      <c r="V256" s="29" t="s">
        <v>457</v>
      </c>
      <c r="W256" s="48">
        <v>0</v>
      </c>
      <c r="X256" s="49" t="s">
        <v>537</v>
      </c>
    </row>
    <row r="257" spans="1:24" s="1" customFormat="1" ht="14.25">
      <c r="A257" s="52" t="s">
        <v>174</v>
      </c>
      <c r="B257" s="115">
        <v>4.2195851073466795</v>
      </c>
      <c r="C257" s="51">
        <v>2329</v>
      </c>
      <c r="D257" s="14">
        <v>1606346.8042160003</v>
      </c>
      <c r="E257" s="14">
        <v>469208.19516139646</v>
      </c>
      <c r="F257" s="14">
        <v>0</v>
      </c>
      <c r="G257" s="14">
        <v>223029.96951098184</v>
      </c>
      <c r="H257" s="14">
        <v>0</v>
      </c>
      <c r="I257" s="14">
        <v>0</v>
      </c>
      <c r="J257" s="14">
        <v>1820.6528123345456</v>
      </c>
      <c r="K257" s="14">
        <v>1517.210676945455</v>
      </c>
      <c r="L257" s="14">
        <v>2301922.8323776587</v>
      </c>
      <c r="M257" s="15"/>
      <c r="N257" s="14">
        <v>147006.47999999998</v>
      </c>
      <c r="O257" s="14">
        <v>14700.648000000016</v>
      </c>
      <c r="P257" s="14">
        <v>161707.128</v>
      </c>
      <c r="Q257" s="15">
        <v>8151.5</v>
      </c>
      <c r="R257" s="15">
        <v>0</v>
      </c>
      <c r="S257" s="119">
        <f t="shared" si="5"/>
        <v>2471781.4603776587</v>
      </c>
      <c r="T257" s="15"/>
      <c r="U257" s="47">
        <v>759</v>
      </c>
      <c r="V257" s="29" t="s">
        <v>458</v>
      </c>
      <c r="W257" s="48">
        <v>0</v>
      </c>
      <c r="X257" s="49" t="s">
        <v>530</v>
      </c>
    </row>
    <row r="258" spans="1:24" s="1" customFormat="1" ht="14.25">
      <c r="A258" s="52" t="s">
        <v>175</v>
      </c>
      <c r="B258" s="115">
        <v>13.820419898769057</v>
      </c>
      <c r="C258" s="51">
        <v>9229</v>
      </c>
      <c r="D258" s="14">
        <v>5851066.36268</v>
      </c>
      <c r="E258" s="14">
        <v>807547.6541593608</v>
      </c>
      <c r="F258" s="14">
        <v>0</v>
      </c>
      <c r="G258" s="14">
        <v>681166.2087250997</v>
      </c>
      <c r="H258" s="14">
        <v>0</v>
      </c>
      <c r="I258" s="14">
        <v>0</v>
      </c>
      <c r="J258" s="14">
        <v>0</v>
      </c>
      <c r="K258" s="14">
        <v>45411.08058167332</v>
      </c>
      <c r="L258" s="14">
        <v>7385191.306146134</v>
      </c>
      <c r="M258" s="15"/>
      <c r="N258" s="14">
        <v>582534.48</v>
      </c>
      <c r="O258" s="14">
        <v>0</v>
      </c>
      <c r="P258" s="14">
        <v>582534.48</v>
      </c>
      <c r="Q258" s="15">
        <v>32301.5</v>
      </c>
      <c r="R258" s="15">
        <v>12920.599999999999</v>
      </c>
      <c r="S258" s="119">
        <f t="shared" si="5"/>
        <v>8012947.886146134</v>
      </c>
      <c r="T258" s="15"/>
      <c r="U258" s="47">
        <v>761</v>
      </c>
      <c r="V258" s="36" t="s">
        <v>459</v>
      </c>
      <c r="W258" s="48">
        <v>1</v>
      </c>
      <c r="X258" s="49" t="s">
        <v>526</v>
      </c>
    </row>
    <row r="259" spans="1:24" s="1" customFormat="1" ht="14.25">
      <c r="A259" s="52" t="s">
        <v>176</v>
      </c>
      <c r="B259" s="115">
        <v>3.0651158031176453</v>
      </c>
      <c r="C259" s="51">
        <v>4493</v>
      </c>
      <c r="D259" s="14">
        <v>2543211.003872</v>
      </c>
      <c r="E259" s="14">
        <v>848439.6661662868</v>
      </c>
      <c r="F259" s="14">
        <v>134842.78210419038</v>
      </c>
      <c r="G259" s="14">
        <v>303833.9396583982</v>
      </c>
      <c r="H259" s="14">
        <v>0</v>
      </c>
      <c r="I259" s="14">
        <v>0</v>
      </c>
      <c r="J259" s="14">
        <v>0</v>
      </c>
      <c r="K259" s="14">
        <v>4534.834920274599</v>
      </c>
      <c r="L259" s="14">
        <v>3834862.22672115</v>
      </c>
      <c r="M259" s="15"/>
      <c r="N259" s="14">
        <v>283598.16</v>
      </c>
      <c r="O259" s="14">
        <v>28359.81600000005</v>
      </c>
      <c r="P259" s="14">
        <v>311957.976</v>
      </c>
      <c r="Q259" s="15">
        <v>15725.5</v>
      </c>
      <c r="R259" s="15">
        <v>6290.2</v>
      </c>
      <c r="S259" s="119">
        <f t="shared" si="5"/>
        <v>4168835.90272115</v>
      </c>
      <c r="T259" s="15"/>
      <c r="U259" s="47">
        <v>762</v>
      </c>
      <c r="V259" s="36" t="s">
        <v>460</v>
      </c>
      <c r="W259" s="48">
        <v>1</v>
      </c>
      <c r="X259" s="49" t="s">
        <v>526</v>
      </c>
    </row>
    <row r="260" spans="1:24" s="1" customFormat="1" ht="14.25">
      <c r="A260" s="52" t="s">
        <v>177</v>
      </c>
      <c r="B260" s="115">
        <v>4.03222153437316</v>
      </c>
      <c r="C260" s="51">
        <v>10682</v>
      </c>
      <c r="D260" s="14">
        <v>6740261.519992</v>
      </c>
      <c r="E260" s="14">
        <v>2008564.6525340704</v>
      </c>
      <c r="F260" s="14">
        <v>0</v>
      </c>
      <c r="G260" s="14">
        <v>833710.9528503114</v>
      </c>
      <c r="H260" s="14">
        <v>0</v>
      </c>
      <c r="I260" s="14">
        <v>0</v>
      </c>
      <c r="J260" s="14">
        <v>0</v>
      </c>
      <c r="K260" s="14">
        <v>28774.764948512115</v>
      </c>
      <c r="L260" s="14">
        <v>9611311.890324894</v>
      </c>
      <c r="M260" s="15"/>
      <c r="N260" s="14">
        <v>674247.84</v>
      </c>
      <c r="O260" s="14">
        <v>67424.7840000001</v>
      </c>
      <c r="P260" s="14">
        <v>741672.6240000001</v>
      </c>
      <c r="Q260" s="15">
        <v>37387</v>
      </c>
      <c r="R260" s="15">
        <v>14954.8</v>
      </c>
      <c r="S260" s="119">
        <f t="shared" si="5"/>
        <v>10405326.314324895</v>
      </c>
      <c r="T260" s="15"/>
      <c r="U260" s="47">
        <v>765</v>
      </c>
      <c r="V260" s="29" t="s">
        <v>461</v>
      </c>
      <c r="W260" s="48">
        <v>0</v>
      </c>
      <c r="X260" s="49" t="s">
        <v>530</v>
      </c>
    </row>
    <row r="261" spans="1:24" s="1" customFormat="1" ht="14.25">
      <c r="A261" s="52" t="s">
        <v>268</v>
      </c>
      <c r="B261" s="115">
        <v>13.794855868319264</v>
      </c>
      <c r="C261" s="51">
        <v>4886</v>
      </c>
      <c r="D261" s="14">
        <v>3397198.076888</v>
      </c>
      <c r="E261" s="14">
        <v>469688.5298719143</v>
      </c>
      <c r="F261" s="14">
        <v>0</v>
      </c>
      <c r="G261" s="14">
        <v>412486.690531233</v>
      </c>
      <c r="H261" s="14">
        <v>0</v>
      </c>
      <c r="I261" s="14">
        <v>0</v>
      </c>
      <c r="J261" s="14">
        <v>4532.820775068493</v>
      </c>
      <c r="K261" s="14">
        <v>3021.880516712329</v>
      </c>
      <c r="L261" s="14">
        <v>4286927.998582928</v>
      </c>
      <c r="M261" s="15"/>
      <c r="N261" s="14">
        <v>308404.32</v>
      </c>
      <c r="O261" s="14">
        <v>0</v>
      </c>
      <c r="P261" s="14">
        <v>308404.32</v>
      </c>
      <c r="Q261" s="15">
        <v>17101</v>
      </c>
      <c r="R261" s="15">
        <v>6840.4</v>
      </c>
      <c r="S261" s="119">
        <f t="shared" si="5"/>
        <v>4619273.718582929</v>
      </c>
      <c r="T261" s="15"/>
      <c r="U261" s="47">
        <v>152</v>
      </c>
      <c r="V261" s="29" t="s">
        <v>462</v>
      </c>
      <c r="W261" s="48">
        <v>0</v>
      </c>
      <c r="X261" s="49" t="s">
        <v>523</v>
      </c>
    </row>
    <row r="262" spans="1:24" s="1" customFormat="1" ht="14.25">
      <c r="A262" s="52" t="s">
        <v>267</v>
      </c>
      <c r="B262" s="115">
        <v>3.564868146579906</v>
      </c>
      <c r="C262" s="51">
        <v>2290</v>
      </c>
      <c r="D262" s="14">
        <v>1319921.103424</v>
      </c>
      <c r="E262" s="14">
        <v>414447.06464241195</v>
      </c>
      <c r="F262" s="14">
        <v>30657.650295002928</v>
      </c>
      <c r="G262" s="14">
        <v>172935.3014484956</v>
      </c>
      <c r="H262" s="14">
        <v>0</v>
      </c>
      <c r="I262" s="14">
        <v>0</v>
      </c>
      <c r="J262" s="14">
        <v>0</v>
      </c>
      <c r="K262" s="14">
        <v>6067.905313982301</v>
      </c>
      <c r="L262" s="14">
        <v>1944029.0251238928</v>
      </c>
      <c r="M262" s="15"/>
      <c r="N262" s="14">
        <v>144544.8</v>
      </c>
      <c r="O262" s="14">
        <v>14454.48000000001</v>
      </c>
      <c r="P262" s="14">
        <v>158999.28</v>
      </c>
      <c r="Q262" s="15">
        <v>8015</v>
      </c>
      <c r="R262" s="15">
        <v>0</v>
      </c>
      <c r="S262" s="119">
        <f t="shared" si="5"/>
        <v>2111043.3051238926</v>
      </c>
      <c r="T262" s="15"/>
      <c r="U262" s="47">
        <v>151</v>
      </c>
      <c r="V262" s="29" t="s">
        <v>463</v>
      </c>
      <c r="W262" s="48">
        <v>0</v>
      </c>
      <c r="X262" s="49" t="s">
        <v>527</v>
      </c>
    </row>
    <row r="263" spans="1:24" s="1" customFormat="1" ht="14.25">
      <c r="A263" s="52" t="s">
        <v>178</v>
      </c>
      <c r="B263" s="13">
        <v>4.864116027296515</v>
      </c>
      <c r="C263" s="51">
        <v>2844</v>
      </c>
      <c r="D263" s="14">
        <v>1562028.1138000002</v>
      </c>
      <c r="E263" s="14">
        <v>427426.56818383577</v>
      </c>
      <c r="F263" s="14">
        <v>0</v>
      </c>
      <c r="G263" s="14">
        <v>190749.70182089554</v>
      </c>
      <c r="H263" s="14">
        <v>0</v>
      </c>
      <c r="I263" s="14">
        <v>121716.4764</v>
      </c>
      <c r="J263" s="14">
        <v>0</v>
      </c>
      <c r="K263" s="14">
        <v>10597.20565671642</v>
      </c>
      <c r="L263" s="14">
        <v>2312518.0658614477</v>
      </c>
      <c r="M263" s="15"/>
      <c r="N263" s="14">
        <v>179513.28</v>
      </c>
      <c r="O263" s="14">
        <v>35902.65599999999</v>
      </c>
      <c r="P263" s="14">
        <v>215415.936</v>
      </c>
      <c r="Q263" s="15">
        <v>9954</v>
      </c>
      <c r="R263" s="15">
        <v>3981.6</v>
      </c>
      <c r="S263" s="119">
        <f t="shared" si="5"/>
        <v>2541869.6018614476</v>
      </c>
      <c r="T263" s="15"/>
      <c r="U263" s="47">
        <v>768</v>
      </c>
      <c r="V263" s="29" t="s">
        <v>464</v>
      </c>
      <c r="W263" s="48">
        <v>0</v>
      </c>
      <c r="X263" s="49" t="s">
        <v>537</v>
      </c>
    </row>
    <row r="264" spans="1:24" s="1" customFormat="1" ht="14.25">
      <c r="A264" s="52" t="s">
        <v>179</v>
      </c>
      <c r="B264" s="115">
        <v>1.672242071887624</v>
      </c>
      <c r="C264" s="51">
        <v>8813</v>
      </c>
      <c r="D264" s="14">
        <v>4516098.064632</v>
      </c>
      <c r="E264" s="14">
        <v>1861989.6778338882</v>
      </c>
      <c r="F264" s="14">
        <v>316538.245231761</v>
      </c>
      <c r="G264" s="14">
        <v>595599.3621934885</v>
      </c>
      <c r="H264" s="14">
        <v>0</v>
      </c>
      <c r="I264" s="14">
        <v>0</v>
      </c>
      <c r="J264" s="14">
        <v>0</v>
      </c>
      <c r="K264" s="14">
        <v>25763.840094883726</v>
      </c>
      <c r="L264" s="14">
        <v>7315989.189986022</v>
      </c>
      <c r="M264" s="15"/>
      <c r="N264" s="14">
        <v>556276.5599999999</v>
      </c>
      <c r="O264" s="14">
        <v>111255.31199999992</v>
      </c>
      <c r="P264" s="14">
        <v>667531.8719999999</v>
      </c>
      <c r="Q264" s="15">
        <v>30845.5</v>
      </c>
      <c r="R264" s="15">
        <v>12338.199999999999</v>
      </c>
      <c r="S264" s="119">
        <f t="shared" si="5"/>
        <v>8026704.761986022</v>
      </c>
      <c r="T264" s="15"/>
      <c r="U264" s="47">
        <v>777</v>
      </c>
      <c r="V264" s="29" t="s">
        <v>465</v>
      </c>
      <c r="W264" s="48">
        <v>0</v>
      </c>
      <c r="X264" s="49" t="s">
        <v>536</v>
      </c>
    </row>
    <row r="265" spans="1:24" s="1" customFormat="1" ht="14.25">
      <c r="A265" s="52" t="s">
        <v>180</v>
      </c>
      <c r="B265" s="115">
        <v>10.505220376988298</v>
      </c>
      <c r="C265" s="51">
        <v>7496</v>
      </c>
      <c r="D265" s="14">
        <v>4417233.293704</v>
      </c>
      <c r="E265" s="14">
        <v>766996.4234315755</v>
      </c>
      <c r="F265" s="14">
        <v>0</v>
      </c>
      <c r="G265" s="14">
        <v>559268.1587870013</v>
      </c>
      <c r="H265" s="14">
        <v>0</v>
      </c>
      <c r="I265" s="14">
        <v>0</v>
      </c>
      <c r="J265" s="14">
        <v>0</v>
      </c>
      <c r="K265" s="14">
        <v>22734.477999471597</v>
      </c>
      <c r="L265" s="14">
        <v>5766232.353922049</v>
      </c>
      <c r="M265" s="15"/>
      <c r="N265" s="14">
        <v>473147.51999999996</v>
      </c>
      <c r="O265" s="14">
        <v>0</v>
      </c>
      <c r="P265" s="14">
        <v>473147.51999999996</v>
      </c>
      <c r="Q265" s="15">
        <v>26236</v>
      </c>
      <c r="R265" s="15">
        <v>0</v>
      </c>
      <c r="S265" s="119">
        <f t="shared" si="5"/>
        <v>6265615.873922048</v>
      </c>
      <c r="T265" s="15"/>
      <c r="U265" s="47">
        <v>778</v>
      </c>
      <c r="V265" s="29" t="s">
        <v>466</v>
      </c>
      <c r="W265" s="48">
        <v>0</v>
      </c>
      <c r="X265" s="49" t="s">
        <v>529</v>
      </c>
    </row>
    <row r="266" spans="1:24" s="1" customFormat="1" ht="14.25">
      <c r="A266" s="52" t="s">
        <v>181</v>
      </c>
      <c r="B266" s="115">
        <v>6.26471337961644</v>
      </c>
      <c r="C266" s="51">
        <v>4178</v>
      </c>
      <c r="D266" s="14">
        <v>2258313.533784</v>
      </c>
      <c r="E266" s="14">
        <v>543739.3161619632</v>
      </c>
      <c r="F266" s="14">
        <v>0</v>
      </c>
      <c r="G266" s="14">
        <v>313749.3885655814</v>
      </c>
      <c r="H266" s="14">
        <v>0</v>
      </c>
      <c r="I266" s="14">
        <v>0</v>
      </c>
      <c r="J266" s="14">
        <v>0</v>
      </c>
      <c r="K266" s="14">
        <v>10609.882705116279</v>
      </c>
      <c r="L266" s="14">
        <v>3126412.1212166613</v>
      </c>
      <c r="M266" s="15"/>
      <c r="N266" s="14">
        <v>263715.36</v>
      </c>
      <c r="O266" s="14">
        <v>0</v>
      </c>
      <c r="P266" s="14">
        <v>263715.36</v>
      </c>
      <c r="Q266" s="15">
        <v>14623</v>
      </c>
      <c r="R266" s="15">
        <v>5849.2</v>
      </c>
      <c r="S266" s="119">
        <f t="shared" si="5"/>
        <v>3410599.6812166614</v>
      </c>
      <c r="T266" s="15"/>
      <c r="U266" s="47">
        <v>781</v>
      </c>
      <c r="V266" s="29" t="s">
        <v>467</v>
      </c>
      <c r="W266" s="48">
        <v>0</v>
      </c>
      <c r="X266" s="49" t="s">
        <v>536</v>
      </c>
    </row>
    <row r="267" spans="1:24" s="1" customFormat="1" ht="14.25">
      <c r="A267" s="52" t="s">
        <v>182</v>
      </c>
      <c r="B267" s="115">
        <v>28.8374120430911</v>
      </c>
      <c r="C267" s="51">
        <v>4631</v>
      </c>
      <c r="D267" s="14">
        <v>2681515.882584</v>
      </c>
      <c r="E267" s="14">
        <v>113949.0605181286</v>
      </c>
      <c r="F267" s="14">
        <v>0</v>
      </c>
      <c r="G267" s="14">
        <v>348248.81591999996</v>
      </c>
      <c r="H267" s="14">
        <v>0</v>
      </c>
      <c r="I267" s="14">
        <v>0</v>
      </c>
      <c r="J267" s="14">
        <v>910.4544207058825</v>
      </c>
      <c r="K267" s="14">
        <v>19726.51244862745</v>
      </c>
      <c r="L267" s="14">
        <v>3164350.725891462</v>
      </c>
      <c r="M267" s="15"/>
      <c r="N267" s="14">
        <v>292308.72</v>
      </c>
      <c r="O267" s="14">
        <v>0</v>
      </c>
      <c r="P267" s="14">
        <v>292308.72</v>
      </c>
      <c r="Q267" s="15">
        <v>16208.5</v>
      </c>
      <c r="R267" s="15">
        <v>6483.4</v>
      </c>
      <c r="S267" s="119">
        <f t="shared" si="5"/>
        <v>3479351.345891462</v>
      </c>
      <c r="T267" s="15"/>
      <c r="U267" s="47">
        <v>783</v>
      </c>
      <c r="V267" s="29" t="s">
        <v>468</v>
      </c>
      <c r="W267" s="48">
        <v>0</v>
      </c>
      <c r="X267" s="49" t="s">
        <v>537</v>
      </c>
    </row>
    <row r="268" spans="1:24" s="1" customFormat="1" ht="14.25">
      <c r="A268" s="52" t="s">
        <v>186</v>
      </c>
      <c r="B268" s="115">
        <v>14.023701214035292</v>
      </c>
      <c r="C268" s="51">
        <v>4840</v>
      </c>
      <c r="D268" s="14">
        <v>3714012.057448</v>
      </c>
      <c r="E268" s="14">
        <v>505554.510512441</v>
      </c>
      <c r="F268" s="14">
        <v>0</v>
      </c>
      <c r="G268" s="14">
        <v>447507.8240028886</v>
      </c>
      <c r="H268" s="14">
        <v>0</v>
      </c>
      <c r="I268" s="14">
        <v>0</v>
      </c>
      <c r="J268" s="14">
        <v>0</v>
      </c>
      <c r="K268" s="14">
        <v>21201.724318241762</v>
      </c>
      <c r="L268" s="14">
        <v>4688276.116281572</v>
      </c>
      <c r="M268" s="15"/>
      <c r="N268" s="14">
        <v>305500.8</v>
      </c>
      <c r="O268" s="14">
        <v>0</v>
      </c>
      <c r="P268" s="14">
        <v>305500.8</v>
      </c>
      <c r="Q268" s="15">
        <v>16940</v>
      </c>
      <c r="R268" s="15">
        <v>6776</v>
      </c>
      <c r="S268" s="119">
        <f t="shared" si="5"/>
        <v>5017492.916281572</v>
      </c>
      <c r="T268" s="15"/>
      <c r="U268" s="47">
        <v>831</v>
      </c>
      <c r="V268" s="29" t="s">
        <v>469</v>
      </c>
      <c r="W268" s="48">
        <v>0</v>
      </c>
      <c r="X268" s="49" t="s">
        <v>525</v>
      </c>
    </row>
    <row r="269" spans="1:24" s="1" customFormat="1" ht="14.25">
      <c r="A269" s="52" t="s">
        <v>187</v>
      </c>
      <c r="B269" s="115">
        <v>1.7690512421914413</v>
      </c>
      <c r="C269" s="51">
        <v>4313</v>
      </c>
      <c r="D269" s="14">
        <v>2943960.116944</v>
      </c>
      <c r="E269" s="14">
        <v>1192279.4058406774</v>
      </c>
      <c r="F269" s="14">
        <v>202687.49899291518</v>
      </c>
      <c r="G269" s="14">
        <v>383846.6707703763</v>
      </c>
      <c r="H269" s="14">
        <v>0</v>
      </c>
      <c r="I269" s="14">
        <v>0</v>
      </c>
      <c r="J269" s="14">
        <v>0</v>
      </c>
      <c r="K269" s="14">
        <v>6056.752201504951</v>
      </c>
      <c r="L269" s="14">
        <v>4728830.4447494745</v>
      </c>
      <c r="M269" s="15"/>
      <c r="N269" s="14">
        <v>272236.56</v>
      </c>
      <c r="O269" s="14">
        <v>54447.311999999976</v>
      </c>
      <c r="P269" s="14">
        <v>326683.872</v>
      </c>
      <c r="Q269" s="15">
        <v>15095.5</v>
      </c>
      <c r="R269" s="15">
        <v>6038.2</v>
      </c>
      <c r="S269" s="119">
        <f aca="true" t="shared" si="6" ref="S269:S332">L269+P269+Q269+R269</f>
        <v>5076648.016749474</v>
      </c>
      <c r="T269" s="15"/>
      <c r="U269" s="47">
        <v>832</v>
      </c>
      <c r="V269" s="29" t="s">
        <v>470</v>
      </c>
      <c r="W269" s="48">
        <v>0</v>
      </c>
      <c r="X269" s="49" t="s">
        <v>531</v>
      </c>
    </row>
    <row r="270" spans="1:24" s="1" customFormat="1" ht="14.25">
      <c r="A270" s="52" t="s">
        <v>188</v>
      </c>
      <c r="B270" s="115">
        <v>10.215649838379738</v>
      </c>
      <c r="C270" s="51">
        <v>6542</v>
      </c>
      <c r="D270" s="14">
        <v>4716119.952544</v>
      </c>
      <c r="E270" s="14">
        <v>836014.0965444782</v>
      </c>
      <c r="F270" s="14">
        <v>0</v>
      </c>
      <c r="G270" s="14">
        <v>561883.3962708755</v>
      </c>
      <c r="H270" s="14">
        <v>0</v>
      </c>
      <c r="I270" s="14">
        <v>0</v>
      </c>
      <c r="J270" s="14">
        <v>1812.5270847447598</v>
      </c>
      <c r="K270" s="14">
        <v>4531.3177118619</v>
      </c>
      <c r="L270" s="14">
        <v>6120361.29015596</v>
      </c>
      <c r="M270" s="15"/>
      <c r="N270" s="14">
        <v>412931.04</v>
      </c>
      <c r="O270" s="14">
        <v>0</v>
      </c>
      <c r="P270" s="14">
        <v>412931.04</v>
      </c>
      <c r="Q270" s="15">
        <v>22897</v>
      </c>
      <c r="R270" s="15">
        <v>9158.8</v>
      </c>
      <c r="S270" s="119">
        <f t="shared" si="6"/>
        <v>6565348.13015596</v>
      </c>
      <c r="T270" s="15"/>
      <c r="U270" s="47">
        <v>834</v>
      </c>
      <c r="V270" s="29" t="s">
        <v>471</v>
      </c>
      <c r="W270" s="48">
        <v>0</v>
      </c>
      <c r="X270" s="49" t="s">
        <v>540</v>
      </c>
    </row>
    <row r="271" spans="1:24" s="1" customFormat="1" ht="14.25">
      <c r="A271" s="52" t="s">
        <v>475</v>
      </c>
      <c r="B271" s="115">
        <v>414.12734995523897</v>
      </c>
      <c r="C271" s="51">
        <v>217421</v>
      </c>
      <c r="D271" s="14">
        <v>104477609.635168</v>
      </c>
      <c r="E271" s="14">
        <v>0</v>
      </c>
      <c r="F271" s="14">
        <v>0</v>
      </c>
      <c r="G271" s="14">
        <v>12413302.607459795</v>
      </c>
      <c r="H271" s="14">
        <v>0</v>
      </c>
      <c r="I271" s="14">
        <v>0</v>
      </c>
      <c r="J271" s="14">
        <v>124291.79296341984</v>
      </c>
      <c r="K271" s="14">
        <v>2050360.9642140793</v>
      </c>
      <c r="L271" s="14">
        <v>119065564.9998053</v>
      </c>
      <c r="M271" s="15"/>
      <c r="N271" s="14">
        <v>13723613.52</v>
      </c>
      <c r="O271" s="14">
        <v>0</v>
      </c>
      <c r="P271" s="14">
        <v>13723613.52</v>
      </c>
      <c r="Q271" s="15">
        <v>760973.5</v>
      </c>
      <c r="R271" s="15">
        <v>304389.39999999997</v>
      </c>
      <c r="S271" s="119">
        <f t="shared" si="6"/>
        <v>133854541.4198053</v>
      </c>
      <c r="T271" s="15"/>
      <c r="U271" s="47">
        <v>837</v>
      </c>
      <c r="V271" s="29" t="s">
        <v>472</v>
      </c>
      <c r="W271" s="48">
        <v>0</v>
      </c>
      <c r="X271" s="49" t="s">
        <v>524</v>
      </c>
    </row>
    <row r="272" spans="1:24" s="1" customFormat="1" ht="14.25">
      <c r="A272" s="52" t="s">
        <v>189</v>
      </c>
      <c r="B272" s="115">
        <v>19.21341702628482</v>
      </c>
      <c r="C272" s="51">
        <v>1959</v>
      </c>
      <c r="D272" s="14">
        <v>1674235.514336</v>
      </c>
      <c r="E272" s="14">
        <v>159437.3644657113</v>
      </c>
      <c r="F272" s="14">
        <v>0</v>
      </c>
      <c r="G272" s="14">
        <v>193189.76250313592</v>
      </c>
      <c r="H272" s="14">
        <v>0</v>
      </c>
      <c r="I272" s="14">
        <v>0</v>
      </c>
      <c r="J272" s="14">
        <v>0</v>
      </c>
      <c r="K272" s="14">
        <v>3030.4276471080143</v>
      </c>
      <c r="L272" s="14">
        <v>2029893.0689519553</v>
      </c>
      <c r="M272" s="15"/>
      <c r="N272" s="14">
        <v>123652.08</v>
      </c>
      <c r="O272" s="14">
        <v>0</v>
      </c>
      <c r="P272" s="14">
        <v>123652.08</v>
      </c>
      <c r="Q272" s="15">
        <v>6856.5</v>
      </c>
      <c r="R272" s="15">
        <v>0</v>
      </c>
      <c r="S272" s="119">
        <f t="shared" si="6"/>
        <v>2160401.648951955</v>
      </c>
      <c r="T272" s="15"/>
      <c r="U272" s="47">
        <v>838</v>
      </c>
      <c r="V272" s="36" t="s">
        <v>473</v>
      </c>
      <c r="W272" s="48">
        <v>0</v>
      </c>
      <c r="X272" s="49" t="s">
        <v>527</v>
      </c>
    </row>
    <row r="273" spans="1:24" s="1" customFormat="1" ht="14.25">
      <c r="A273" s="52" t="s">
        <v>256</v>
      </c>
      <c r="B273" s="115">
        <v>22.640533022834596</v>
      </c>
      <c r="C273" s="51">
        <v>10500</v>
      </c>
      <c r="D273" s="14">
        <v>7659433.510344</v>
      </c>
      <c r="E273" s="14">
        <v>566139.2268782215</v>
      </c>
      <c r="F273" s="14">
        <v>0</v>
      </c>
      <c r="G273" s="14">
        <v>860738.0953627396</v>
      </c>
      <c r="H273" s="14">
        <v>0</v>
      </c>
      <c r="I273" s="14">
        <v>0</v>
      </c>
      <c r="J273" s="14">
        <v>1816.8614150136982</v>
      </c>
      <c r="K273" s="14">
        <v>31795.074762739725</v>
      </c>
      <c r="L273" s="14">
        <v>9119922.768762715</v>
      </c>
      <c r="M273" s="15"/>
      <c r="N273" s="14">
        <v>662760</v>
      </c>
      <c r="O273" s="14">
        <v>0</v>
      </c>
      <c r="P273" s="14">
        <v>662760</v>
      </c>
      <c r="Q273" s="15">
        <v>36750</v>
      </c>
      <c r="R273" s="15">
        <v>14699.999999999998</v>
      </c>
      <c r="S273" s="119">
        <f t="shared" si="6"/>
        <v>9834132.768762715</v>
      </c>
      <c r="T273" s="15"/>
      <c r="U273" s="47">
        <v>108</v>
      </c>
      <c r="V273" s="29" t="s">
        <v>474</v>
      </c>
      <c r="W273" s="48">
        <v>0</v>
      </c>
      <c r="X273" s="49" t="s">
        <v>532</v>
      </c>
    </row>
    <row r="274" spans="1:24" s="1" customFormat="1" ht="14.25">
      <c r="A274" s="52" t="s">
        <v>892</v>
      </c>
      <c r="B274" s="115">
        <v>37.80899726082646</v>
      </c>
      <c r="C274" s="51">
        <v>67497</v>
      </c>
      <c r="D274" s="14">
        <v>40130397.837376006</v>
      </c>
      <c r="E274" s="14">
        <v>293589.5972801828</v>
      </c>
      <c r="F274" s="14">
        <v>0</v>
      </c>
      <c r="G274" s="14">
        <v>4990833.015048826</v>
      </c>
      <c r="H274" s="14">
        <v>0</v>
      </c>
      <c r="I274" s="14">
        <v>0</v>
      </c>
      <c r="J274" s="14">
        <v>12709.715727273046</v>
      </c>
      <c r="K274" s="14">
        <v>355569.4280844245</v>
      </c>
      <c r="L274" s="14">
        <v>45783099.593516715</v>
      </c>
      <c r="M274" s="15"/>
      <c r="N274" s="14">
        <v>4260410.64</v>
      </c>
      <c r="O274" s="14">
        <v>0</v>
      </c>
      <c r="P274" s="14">
        <v>4260410.64</v>
      </c>
      <c r="Q274" s="15">
        <v>236239.5</v>
      </c>
      <c r="R274" s="15">
        <v>94495.79999999999</v>
      </c>
      <c r="S274" s="119">
        <f t="shared" si="6"/>
        <v>50374245.53351671</v>
      </c>
      <c r="T274" s="15"/>
      <c r="U274" s="47">
        <v>109</v>
      </c>
      <c r="V274" s="36" t="s">
        <v>475</v>
      </c>
      <c r="W274" s="48">
        <v>0</v>
      </c>
      <c r="X274" s="49" t="s">
        <v>528</v>
      </c>
    </row>
    <row r="275" spans="1:24" s="1" customFormat="1" ht="14.25">
      <c r="A275" s="52" t="s">
        <v>190</v>
      </c>
      <c r="B275" s="115">
        <v>4.9003537227159</v>
      </c>
      <c r="C275" s="51">
        <v>1704</v>
      </c>
      <c r="D275" s="14">
        <v>886550.1426320001</v>
      </c>
      <c r="E275" s="14">
        <v>241737.13145181307</v>
      </c>
      <c r="F275" s="14">
        <v>0</v>
      </c>
      <c r="G275" s="14">
        <v>127256.00133473685</v>
      </c>
      <c r="H275" s="14">
        <v>0</v>
      </c>
      <c r="I275" s="14">
        <v>0</v>
      </c>
      <c r="J275" s="14">
        <v>0</v>
      </c>
      <c r="K275" s="14">
        <v>1514.9523968421054</v>
      </c>
      <c r="L275" s="14">
        <v>1257058.2278153922</v>
      </c>
      <c r="M275" s="15"/>
      <c r="N275" s="14">
        <v>107556.48</v>
      </c>
      <c r="O275" s="14">
        <v>10755.648000000016</v>
      </c>
      <c r="P275" s="14">
        <v>118312.12800000001</v>
      </c>
      <c r="Q275" s="15">
        <v>5964</v>
      </c>
      <c r="R275" s="15">
        <v>0</v>
      </c>
      <c r="S275" s="119">
        <f t="shared" si="6"/>
        <v>1381334.3558153922</v>
      </c>
      <c r="T275" s="15"/>
      <c r="U275" s="47">
        <v>844</v>
      </c>
      <c r="V275" s="29" t="s">
        <v>476</v>
      </c>
      <c r="W275" s="48">
        <v>0</v>
      </c>
      <c r="X275" s="49" t="s">
        <v>527</v>
      </c>
    </row>
    <row r="276" spans="1:24" s="1" customFormat="1" ht="14.25">
      <c r="A276" s="52" t="s">
        <v>191</v>
      </c>
      <c r="B276" s="115">
        <v>2.1407688559485036</v>
      </c>
      <c r="C276" s="51">
        <v>3339</v>
      </c>
      <c r="D276" s="14">
        <v>2245499.907112</v>
      </c>
      <c r="E276" s="14">
        <v>853789.9270429625</v>
      </c>
      <c r="F276" s="14">
        <v>145144.28759730363</v>
      </c>
      <c r="G276" s="14">
        <v>329496.5287885714</v>
      </c>
      <c r="H276" s="14">
        <v>0</v>
      </c>
      <c r="I276" s="14">
        <v>0</v>
      </c>
      <c r="J276" s="14">
        <v>908.9559414857142</v>
      </c>
      <c r="K276" s="14">
        <v>1514.926569142857</v>
      </c>
      <c r="L276" s="14">
        <v>3576354.533051466</v>
      </c>
      <c r="M276" s="15"/>
      <c r="N276" s="14">
        <v>210757.68</v>
      </c>
      <c r="O276" s="14">
        <v>21075.76800000001</v>
      </c>
      <c r="P276" s="14">
        <v>231833.448</v>
      </c>
      <c r="Q276" s="15">
        <v>11686.5</v>
      </c>
      <c r="R276" s="15">
        <v>4674.599999999999</v>
      </c>
      <c r="S276" s="119">
        <f t="shared" si="6"/>
        <v>3824549.081051466</v>
      </c>
      <c r="T276" s="15"/>
      <c r="U276" s="47">
        <v>845</v>
      </c>
      <c r="V276" s="29" t="s">
        <v>477</v>
      </c>
      <c r="W276" s="48">
        <v>0</v>
      </c>
      <c r="X276" s="49" t="s">
        <v>537</v>
      </c>
    </row>
    <row r="277" spans="1:24" s="1" customFormat="1" ht="14.25">
      <c r="A277" s="52" t="s">
        <v>192</v>
      </c>
      <c r="B277" s="115">
        <v>5.845558831604455</v>
      </c>
      <c r="C277" s="51">
        <v>4897</v>
      </c>
      <c r="D277" s="14">
        <v>2934849.510824</v>
      </c>
      <c r="E277" s="14">
        <v>733025.262838619</v>
      </c>
      <c r="F277" s="14">
        <v>0</v>
      </c>
      <c r="G277" s="14">
        <v>402366.3448523261</v>
      </c>
      <c r="H277" s="14">
        <v>0</v>
      </c>
      <c r="I277" s="14">
        <v>0</v>
      </c>
      <c r="J277" s="14">
        <v>1818.6049484850894</v>
      </c>
      <c r="K277" s="14">
        <v>34856.594845964224</v>
      </c>
      <c r="L277" s="14">
        <v>4106916.318309394</v>
      </c>
      <c r="M277" s="15"/>
      <c r="N277" s="14">
        <v>309098.64</v>
      </c>
      <c r="O277" s="14">
        <v>0</v>
      </c>
      <c r="P277" s="14">
        <v>309098.64</v>
      </c>
      <c r="Q277" s="15">
        <v>17139.5</v>
      </c>
      <c r="R277" s="15">
        <v>6855.799999999999</v>
      </c>
      <c r="S277" s="119">
        <f t="shared" si="6"/>
        <v>4440010.258309394</v>
      </c>
      <c r="T277" s="15"/>
      <c r="U277" s="47">
        <v>848</v>
      </c>
      <c r="V277" s="29" t="s">
        <v>478</v>
      </c>
      <c r="W277" s="48">
        <v>0</v>
      </c>
      <c r="X277" s="49" t="s">
        <v>530</v>
      </c>
    </row>
    <row r="278" spans="1:24" s="1" customFormat="1" ht="14.25">
      <c r="A278" s="52" t="s">
        <v>193</v>
      </c>
      <c r="B278" s="115">
        <v>5.63088605098368</v>
      </c>
      <c r="C278" s="51">
        <v>3426</v>
      </c>
      <c r="D278" s="14">
        <v>2580535.099912</v>
      </c>
      <c r="E278" s="14">
        <v>657068.7980959065</v>
      </c>
      <c r="F278" s="14">
        <v>0</v>
      </c>
      <c r="G278" s="14">
        <v>288882.8445279638</v>
      </c>
      <c r="H278" s="14">
        <v>0</v>
      </c>
      <c r="I278" s="14">
        <v>0</v>
      </c>
      <c r="J278" s="14">
        <v>0</v>
      </c>
      <c r="K278" s="14">
        <v>3032.8907561990954</v>
      </c>
      <c r="L278" s="14">
        <v>3529519.633292069</v>
      </c>
      <c r="M278" s="15"/>
      <c r="N278" s="14">
        <v>216249.12</v>
      </c>
      <c r="O278" s="14">
        <v>0</v>
      </c>
      <c r="P278" s="14">
        <v>216249.12</v>
      </c>
      <c r="Q278" s="15">
        <v>11991</v>
      </c>
      <c r="R278" s="15">
        <v>4796.4</v>
      </c>
      <c r="S278" s="119">
        <f t="shared" si="6"/>
        <v>3762556.153292069</v>
      </c>
      <c r="T278" s="15"/>
      <c r="U278" s="47">
        <v>849</v>
      </c>
      <c r="V278" s="36" t="s">
        <v>479</v>
      </c>
      <c r="W278" s="48">
        <v>0</v>
      </c>
      <c r="X278" s="49" t="s">
        <v>523</v>
      </c>
    </row>
    <row r="279" spans="1:24" s="1" customFormat="1" ht="14.25">
      <c r="A279" s="52" t="s">
        <v>194</v>
      </c>
      <c r="B279" s="115">
        <v>6.792463270896162</v>
      </c>
      <c r="C279" s="51">
        <v>2455</v>
      </c>
      <c r="D279" s="14">
        <v>1699451.320952</v>
      </c>
      <c r="E279" s="14">
        <v>391329.7421347113</v>
      </c>
      <c r="F279" s="14">
        <v>0</v>
      </c>
      <c r="G279" s="14">
        <v>160446.40368901024</v>
      </c>
      <c r="H279" s="14">
        <v>0</v>
      </c>
      <c r="I279" s="14">
        <v>0</v>
      </c>
      <c r="J279" s="14">
        <v>0</v>
      </c>
      <c r="K279" s="14">
        <v>1506.539001774744</v>
      </c>
      <c r="L279" s="14">
        <v>2252734.0057774964</v>
      </c>
      <c r="M279" s="15"/>
      <c r="N279" s="14">
        <v>154959.6</v>
      </c>
      <c r="O279" s="14">
        <v>0</v>
      </c>
      <c r="P279" s="14">
        <v>154959.6</v>
      </c>
      <c r="Q279" s="15">
        <v>8592.5</v>
      </c>
      <c r="R279" s="15">
        <v>3437</v>
      </c>
      <c r="S279" s="119">
        <f t="shared" si="6"/>
        <v>2419723.1057774965</v>
      </c>
      <c r="T279" s="15"/>
      <c r="U279" s="47">
        <v>850</v>
      </c>
      <c r="V279" s="29" t="s">
        <v>480</v>
      </c>
      <c r="W279" s="48">
        <v>0</v>
      </c>
      <c r="X279" s="49" t="s">
        <v>538</v>
      </c>
    </row>
    <row r="280" spans="1:24" s="1" customFormat="1" ht="14.25">
      <c r="A280" s="52" t="s">
        <v>483</v>
      </c>
      <c r="B280" s="115">
        <v>18.933800314875775</v>
      </c>
      <c r="C280" s="51">
        <v>22489</v>
      </c>
      <c r="D280" s="14">
        <v>16003455.597976001</v>
      </c>
      <c r="E280" s="14">
        <v>1554477.4796690897</v>
      </c>
      <c r="F280" s="14">
        <v>0</v>
      </c>
      <c r="G280" s="14">
        <v>1843740.4979459872</v>
      </c>
      <c r="H280" s="14">
        <v>0</v>
      </c>
      <c r="I280" s="14">
        <v>0</v>
      </c>
      <c r="J280" s="14">
        <v>8174.21895641078</v>
      </c>
      <c r="K280" s="14">
        <v>81742.18956410782</v>
      </c>
      <c r="L280" s="14">
        <v>19491589.984111596</v>
      </c>
      <c r="M280" s="15"/>
      <c r="N280" s="14">
        <v>1419505.68</v>
      </c>
      <c r="O280" s="14">
        <v>0</v>
      </c>
      <c r="P280" s="14">
        <v>1419505.68</v>
      </c>
      <c r="Q280" s="15">
        <v>78711.5</v>
      </c>
      <c r="R280" s="15">
        <v>31484.6</v>
      </c>
      <c r="S280" s="119">
        <f t="shared" si="6"/>
        <v>21021291.764111597</v>
      </c>
      <c r="T280" s="15"/>
      <c r="U280" s="47">
        <v>851</v>
      </c>
      <c r="V280" s="29" t="s">
        <v>481</v>
      </c>
      <c r="W280" s="48">
        <v>0</v>
      </c>
      <c r="X280" s="49" t="s">
        <v>533</v>
      </c>
    </row>
    <row r="281" spans="1:24" s="1" customFormat="1" ht="14.25">
      <c r="A281" s="52" t="s">
        <v>282</v>
      </c>
      <c r="B281" s="115">
        <v>1055.8189081225034</v>
      </c>
      <c r="C281" s="51">
        <v>39646</v>
      </c>
      <c r="D281" s="14">
        <v>26420111.188856002</v>
      </c>
      <c r="E281" s="14">
        <v>0</v>
      </c>
      <c r="F281" s="14">
        <v>0</v>
      </c>
      <c r="G281" s="14">
        <v>3057669.711118625</v>
      </c>
      <c r="H281" s="14">
        <v>0</v>
      </c>
      <c r="I281" s="14">
        <v>0</v>
      </c>
      <c r="J281" s="14">
        <v>31756.213616959012</v>
      </c>
      <c r="K281" s="14">
        <v>241952.1037482592</v>
      </c>
      <c r="L281" s="14">
        <v>29751489.217339844</v>
      </c>
      <c r="M281" s="15"/>
      <c r="N281" s="14">
        <v>2502455.52</v>
      </c>
      <c r="O281" s="14">
        <v>0</v>
      </c>
      <c r="P281" s="14">
        <v>2502455.52</v>
      </c>
      <c r="Q281" s="15">
        <v>138761</v>
      </c>
      <c r="R281" s="15">
        <v>55504.399999999994</v>
      </c>
      <c r="S281" s="119">
        <f t="shared" si="6"/>
        <v>32448210.13733984</v>
      </c>
      <c r="T281" s="15"/>
      <c r="U281" s="47">
        <v>186</v>
      </c>
      <c r="V281" s="29" t="s">
        <v>482</v>
      </c>
      <c r="W281" s="48">
        <v>0</v>
      </c>
      <c r="X281" s="49" t="s">
        <v>535</v>
      </c>
    </row>
    <row r="282" spans="1:24" s="1" customFormat="1" ht="14.25">
      <c r="A282" s="52" t="s">
        <v>486</v>
      </c>
      <c r="B282" s="115">
        <v>172.82915717539862</v>
      </c>
      <c r="C282" s="51">
        <v>37936</v>
      </c>
      <c r="D282" s="14">
        <v>32821869.607912</v>
      </c>
      <c r="E282" s="14">
        <v>0</v>
      </c>
      <c r="F282" s="14">
        <v>0</v>
      </c>
      <c r="G282" s="14">
        <v>3780466.875081179</v>
      </c>
      <c r="H282" s="14">
        <v>0</v>
      </c>
      <c r="I282" s="14">
        <v>0</v>
      </c>
      <c r="J282" s="14">
        <v>73565.84189347157</v>
      </c>
      <c r="K282" s="14">
        <v>140774.1418949148</v>
      </c>
      <c r="L282" s="14">
        <v>36816676.466781564</v>
      </c>
      <c r="M282" s="15"/>
      <c r="N282" s="14">
        <v>2394520.32</v>
      </c>
      <c r="O282" s="14">
        <v>0</v>
      </c>
      <c r="P282" s="14">
        <v>2394520.32</v>
      </c>
      <c r="Q282" s="15">
        <v>132776</v>
      </c>
      <c r="R282" s="15">
        <v>0</v>
      </c>
      <c r="S282" s="119">
        <f t="shared" si="6"/>
        <v>39343972.786781564</v>
      </c>
      <c r="T282" s="15"/>
      <c r="U282" s="47">
        <v>858</v>
      </c>
      <c r="V282" s="36" t="s">
        <v>483</v>
      </c>
      <c r="W282" s="48">
        <v>0</v>
      </c>
      <c r="X282" s="49" t="s">
        <v>530</v>
      </c>
    </row>
    <row r="283" spans="1:24" s="1" customFormat="1" ht="14.25">
      <c r="A283" s="52" t="s">
        <v>196</v>
      </c>
      <c r="B283" s="115">
        <v>5.145339739695514</v>
      </c>
      <c r="C283" s="51">
        <v>2795</v>
      </c>
      <c r="D283" s="14">
        <v>1378170.2044880001</v>
      </c>
      <c r="E283" s="14">
        <v>367056.49243866623</v>
      </c>
      <c r="F283" s="14">
        <v>0</v>
      </c>
      <c r="G283" s="14">
        <v>166090.28988711865</v>
      </c>
      <c r="H283" s="14">
        <v>0</v>
      </c>
      <c r="I283" s="14">
        <v>0</v>
      </c>
      <c r="J283" s="14">
        <v>0</v>
      </c>
      <c r="K283" s="14">
        <v>3033.612600677967</v>
      </c>
      <c r="L283" s="14">
        <v>1914350.5994144632</v>
      </c>
      <c r="M283" s="15"/>
      <c r="N283" s="14">
        <v>176420.4</v>
      </c>
      <c r="O283" s="14">
        <v>0</v>
      </c>
      <c r="P283" s="14">
        <v>176420.4</v>
      </c>
      <c r="Q283" s="15">
        <v>9782.5</v>
      </c>
      <c r="R283" s="15">
        <v>3912.9999999999995</v>
      </c>
      <c r="S283" s="119">
        <f t="shared" si="6"/>
        <v>2104466.499414463</v>
      </c>
      <c r="T283" s="15"/>
      <c r="U283" s="47">
        <v>857</v>
      </c>
      <c r="V283" s="36" t="s">
        <v>484</v>
      </c>
      <c r="W283" s="48">
        <v>1</v>
      </c>
      <c r="X283" s="49" t="s">
        <v>527</v>
      </c>
    </row>
    <row r="284" spans="1:24" s="1" customFormat="1" ht="14.25">
      <c r="A284" s="52" t="s">
        <v>197</v>
      </c>
      <c r="B284" s="115">
        <v>13.446249567922571</v>
      </c>
      <c r="C284" s="51">
        <v>6613</v>
      </c>
      <c r="D284" s="14">
        <v>7576850.274224</v>
      </c>
      <c r="E284" s="14">
        <v>1072743.4797228079</v>
      </c>
      <c r="F284" s="14">
        <v>0</v>
      </c>
      <c r="G284" s="14">
        <v>781017.4521773007</v>
      </c>
      <c r="H284" s="14">
        <v>0</v>
      </c>
      <c r="I284" s="14">
        <v>0</v>
      </c>
      <c r="J284" s="14">
        <v>6338.692365496933</v>
      </c>
      <c r="K284" s="14">
        <v>12073.699743803683</v>
      </c>
      <c r="L284" s="14">
        <v>9449023.59823341</v>
      </c>
      <c r="M284" s="15"/>
      <c r="N284" s="14">
        <v>417412.56</v>
      </c>
      <c r="O284" s="14">
        <v>0</v>
      </c>
      <c r="P284" s="14">
        <v>417412.56</v>
      </c>
      <c r="Q284" s="15">
        <v>23145.5</v>
      </c>
      <c r="R284" s="15">
        <v>9258.199999999999</v>
      </c>
      <c r="S284" s="119">
        <f t="shared" si="6"/>
        <v>9898839.858233409</v>
      </c>
      <c r="T284" s="15"/>
      <c r="U284" s="47">
        <v>859</v>
      </c>
      <c r="V284" s="29" t="s">
        <v>485</v>
      </c>
      <c r="W284" s="48">
        <v>0</v>
      </c>
      <c r="X284" s="49" t="s">
        <v>537</v>
      </c>
    </row>
    <row r="285" spans="1:24" s="1" customFormat="1" ht="14.25">
      <c r="A285" s="52" t="s">
        <v>473</v>
      </c>
      <c r="B285" s="115">
        <v>11.986887115165336</v>
      </c>
      <c r="C285" s="51">
        <v>1682</v>
      </c>
      <c r="D285" s="14">
        <v>778104.5407520001</v>
      </c>
      <c r="E285" s="14">
        <v>121774.99183845978</v>
      </c>
      <c r="F285" s="14">
        <v>0</v>
      </c>
      <c r="G285" s="14">
        <v>85970.06943761194</v>
      </c>
      <c r="H285" s="14">
        <v>0</v>
      </c>
      <c r="I285" s="14">
        <v>0</v>
      </c>
      <c r="J285" s="14">
        <v>904.9480993432835</v>
      </c>
      <c r="K285" s="14">
        <v>10557.727825671642</v>
      </c>
      <c r="L285" s="14">
        <v>997312.2779530867</v>
      </c>
      <c r="M285" s="15"/>
      <c r="N285" s="14">
        <v>106167.84</v>
      </c>
      <c r="O285" s="14">
        <v>0</v>
      </c>
      <c r="P285" s="14">
        <v>106167.84</v>
      </c>
      <c r="Q285" s="15">
        <v>5887</v>
      </c>
      <c r="R285" s="15">
        <v>0</v>
      </c>
      <c r="S285" s="119">
        <f t="shared" si="6"/>
        <v>1109367.1179530867</v>
      </c>
      <c r="T285" s="15"/>
      <c r="U285" s="47">
        <v>833</v>
      </c>
      <c r="V285" s="36" t="s">
        <v>486</v>
      </c>
      <c r="W285" s="48">
        <v>0</v>
      </c>
      <c r="X285" s="49" t="s">
        <v>526</v>
      </c>
    </row>
    <row r="286" spans="1:24" s="1" customFormat="1" ht="14.25">
      <c r="A286" s="52" t="s">
        <v>395</v>
      </c>
      <c r="B286" s="115">
        <v>62.965028043549985</v>
      </c>
      <c r="C286" s="51">
        <v>190847</v>
      </c>
      <c r="D286" s="14">
        <v>134237492.69330403</v>
      </c>
      <c r="E286" s="14">
        <v>0</v>
      </c>
      <c r="F286" s="14">
        <v>0</v>
      </c>
      <c r="G286" s="14">
        <v>14835765.022663947</v>
      </c>
      <c r="H286" s="14">
        <v>0</v>
      </c>
      <c r="I286" s="14">
        <v>0</v>
      </c>
      <c r="J286" s="14">
        <v>56214.96906983436</v>
      </c>
      <c r="K286" s="14">
        <v>911226.5147610247</v>
      </c>
      <c r="L286" s="14">
        <v>150040699.19979885</v>
      </c>
      <c r="M286" s="15"/>
      <c r="N286" s="14">
        <v>12046262.639999999</v>
      </c>
      <c r="O286" s="14">
        <v>0</v>
      </c>
      <c r="P286" s="14">
        <v>12046262.639999999</v>
      </c>
      <c r="Q286" s="15">
        <v>667964.5</v>
      </c>
      <c r="R286" s="15">
        <v>267185.8</v>
      </c>
      <c r="S286" s="119">
        <f t="shared" si="6"/>
        <v>163022112.13979885</v>
      </c>
      <c r="T286" s="15"/>
      <c r="U286" s="47">
        <v>564</v>
      </c>
      <c r="V286" s="29" t="s">
        <v>487</v>
      </c>
      <c r="W286" s="48">
        <v>0</v>
      </c>
      <c r="X286" s="49" t="s">
        <v>524</v>
      </c>
    </row>
    <row r="287" spans="1:24" s="1" customFormat="1" ht="14.25">
      <c r="A287" s="52" t="s">
        <v>488</v>
      </c>
      <c r="B287" s="115">
        <v>33.61617169952583</v>
      </c>
      <c r="C287" s="51">
        <v>13470</v>
      </c>
      <c r="D287" s="14">
        <v>9452342.016656</v>
      </c>
      <c r="E287" s="14">
        <v>213441.49659958234</v>
      </c>
      <c r="F287" s="14">
        <v>0</v>
      </c>
      <c r="G287" s="14">
        <v>1110268.3666496673</v>
      </c>
      <c r="H287" s="14">
        <v>0</v>
      </c>
      <c r="I287" s="14">
        <v>0</v>
      </c>
      <c r="J287" s="14">
        <v>4540.974914722566</v>
      </c>
      <c r="K287" s="14">
        <v>33300.48270796548</v>
      </c>
      <c r="L287" s="14">
        <v>10813893.337527938</v>
      </c>
      <c r="M287" s="15"/>
      <c r="N287" s="14">
        <v>850226.4</v>
      </c>
      <c r="O287" s="14">
        <v>0</v>
      </c>
      <c r="P287" s="14">
        <v>850226.4</v>
      </c>
      <c r="Q287" s="15">
        <v>47145</v>
      </c>
      <c r="R287" s="15">
        <v>18858</v>
      </c>
      <c r="S287" s="119">
        <f t="shared" si="6"/>
        <v>11730122.737527939</v>
      </c>
      <c r="T287" s="15"/>
      <c r="U287" s="47">
        <v>886</v>
      </c>
      <c r="V287" s="36" t="s">
        <v>488</v>
      </c>
      <c r="W287" s="48">
        <v>0</v>
      </c>
      <c r="X287" s="49" t="s">
        <v>531</v>
      </c>
    </row>
    <row r="288" spans="1:24" s="1" customFormat="1" ht="14.25">
      <c r="A288" s="52" t="s">
        <v>198</v>
      </c>
      <c r="B288" s="115">
        <v>10.888276268439993</v>
      </c>
      <c r="C288" s="51">
        <v>5174</v>
      </c>
      <c r="D288" s="14">
        <v>2822700.8883920005</v>
      </c>
      <c r="E288" s="14">
        <v>476997.15793070337</v>
      </c>
      <c r="F288" s="14">
        <v>0</v>
      </c>
      <c r="G288" s="14">
        <v>362805.3089913402</v>
      </c>
      <c r="H288" s="14">
        <v>0</v>
      </c>
      <c r="I288" s="14">
        <v>0</v>
      </c>
      <c r="J288" s="14">
        <v>907.0132724783507</v>
      </c>
      <c r="K288" s="14">
        <v>12093.51029971134</v>
      </c>
      <c r="L288" s="14">
        <v>3675503.878886234</v>
      </c>
      <c r="M288" s="15"/>
      <c r="N288" s="14">
        <v>326582.88</v>
      </c>
      <c r="O288" s="14">
        <v>0</v>
      </c>
      <c r="P288" s="14">
        <v>326582.88</v>
      </c>
      <c r="Q288" s="15">
        <v>18109</v>
      </c>
      <c r="R288" s="15">
        <v>7243.599999999999</v>
      </c>
      <c r="S288" s="119">
        <f t="shared" si="6"/>
        <v>4027439.358886234</v>
      </c>
      <c r="T288" s="15"/>
      <c r="U288" s="47">
        <v>887</v>
      </c>
      <c r="V288" s="29" t="s">
        <v>489</v>
      </c>
      <c r="W288" s="48">
        <v>0</v>
      </c>
      <c r="X288" s="49" t="s">
        <v>528</v>
      </c>
    </row>
    <row r="289" spans="1:24" s="1" customFormat="1" ht="14.25">
      <c r="A289" s="52" t="s">
        <v>199</v>
      </c>
      <c r="B289" s="115">
        <v>1.7652831633874289</v>
      </c>
      <c r="C289" s="51">
        <v>2950</v>
      </c>
      <c r="D289" s="14">
        <v>2082567.002824</v>
      </c>
      <c r="E289" s="14">
        <v>843999.0472004267</v>
      </c>
      <c r="F289" s="14">
        <v>143479.83802407255</v>
      </c>
      <c r="G289" s="14">
        <v>244776.79348290502</v>
      </c>
      <c r="H289" s="14">
        <v>0</v>
      </c>
      <c r="I289" s="14">
        <v>0</v>
      </c>
      <c r="J289" s="14">
        <v>0</v>
      </c>
      <c r="K289" s="14">
        <v>3021.9357220111738</v>
      </c>
      <c r="L289" s="14">
        <v>3317844.6172534153</v>
      </c>
      <c r="M289" s="15"/>
      <c r="N289" s="14">
        <v>186204</v>
      </c>
      <c r="O289" s="14">
        <v>37240.79999999999</v>
      </c>
      <c r="P289" s="14">
        <v>223444.8</v>
      </c>
      <c r="Q289" s="15">
        <v>10325</v>
      </c>
      <c r="R289" s="15">
        <v>4130</v>
      </c>
      <c r="S289" s="119">
        <f t="shared" si="6"/>
        <v>3555744.417253415</v>
      </c>
      <c r="T289" s="15"/>
      <c r="U289" s="47">
        <v>889</v>
      </c>
      <c r="V289" s="29" t="s">
        <v>490</v>
      </c>
      <c r="W289" s="48">
        <v>0</v>
      </c>
      <c r="X289" s="49" t="s">
        <v>524</v>
      </c>
    </row>
    <row r="290" spans="1:24" s="1" customFormat="1" ht="14.25">
      <c r="A290" s="52" t="s">
        <v>200</v>
      </c>
      <c r="B290" s="115">
        <v>0.24978180538790046</v>
      </c>
      <c r="C290" s="51">
        <v>1285</v>
      </c>
      <c r="D290" s="14">
        <v>719326.436752</v>
      </c>
      <c r="E290" s="14">
        <v>474199.3224871086</v>
      </c>
      <c r="F290" s="14">
        <v>80613.88482280845</v>
      </c>
      <c r="G290" s="14">
        <v>61023.71321419355</v>
      </c>
      <c r="H290" s="14">
        <v>0</v>
      </c>
      <c r="I290" s="14">
        <v>0</v>
      </c>
      <c r="J290" s="14">
        <v>0</v>
      </c>
      <c r="K290" s="14">
        <v>4520.275052903226</v>
      </c>
      <c r="L290" s="14">
        <v>1339683.632329014</v>
      </c>
      <c r="M290" s="15"/>
      <c r="N290" s="14">
        <v>81109.2</v>
      </c>
      <c r="O290" s="14">
        <v>16221.839999999997</v>
      </c>
      <c r="P290" s="14">
        <v>97331.04</v>
      </c>
      <c r="Q290" s="15">
        <v>4497.5</v>
      </c>
      <c r="R290" s="15">
        <v>1798.9999999999998</v>
      </c>
      <c r="S290" s="119">
        <f t="shared" si="6"/>
        <v>1443311.172329014</v>
      </c>
      <c r="T290" s="15"/>
      <c r="U290" s="47">
        <v>890</v>
      </c>
      <c r="V290" s="29" t="s">
        <v>491</v>
      </c>
      <c r="W290" s="48">
        <v>0</v>
      </c>
      <c r="X290" s="49" t="s">
        <v>530</v>
      </c>
    </row>
    <row r="291" spans="1:24" s="1" customFormat="1" ht="14.25">
      <c r="A291" s="52" t="s">
        <v>201</v>
      </c>
      <c r="B291" s="115">
        <v>10.254273811234018</v>
      </c>
      <c r="C291" s="51">
        <v>3569</v>
      </c>
      <c r="D291" s="14">
        <v>3091493.157984</v>
      </c>
      <c r="E291" s="14">
        <v>546505.6802370724</v>
      </c>
      <c r="F291" s="14">
        <v>0</v>
      </c>
      <c r="G291" s="14">
        <v>319833.1024108475</v>
      </c>
      <c r="H291" s="14">
        <v>0</v>
      </c>
      <c r="I291" s="14">
        <v>0</v>
      </c>
      <c r="J291" s="14">
        <v>2721.983850305085</v>
      </c>
      <c r="K291" s="14">
        <v>6048.8530006779665</v>
      </c>
      <c r="L291" s="14">
        <v>3966602.777482903</v>
      </c>
      <c r="M291" s="15"/>
      <c r="N291" s="14">
        <v>225275.28</v>
      </c>
      <c r="O291" s="14">
        <v>0</v>
      </c>
      <c r="P291" s="14">
        <v>225275.28</v>
      </c>
      <c r="Q291" s="15">
        <v>12491.5</v>
      </c>
      <c r="R291" s="15">
        <v>4996.599999999999</v>
      </c>
      <c r="S291" s="119">
        <f t="shared" si="6"/>
        <v>4209366.1574829025</v>
      </c>
      <c r="T291" s="15"/>
      <c r="U291" s="47">
        <v>892</v>
      </c>
      <c r="V291" s="29" t="s">
        <v>492</v>
      </c>
      <c r="W291" s="48">
        <v>0</v>
      </c>
      <c r="X291" s="49" t="s">
        <v>535</v>
      </c>
    </row>
    <row r="292" spans="1:24" s="1" customFormat="1" ht="14.25">
      <c r="A292" s="52" t="s">
        <v>183</v>
      </c>
      <c r="B292" s="115">
        <v>2.4959488829668772</v>
      </c>
      <c r="C292" s="51">
        <v>3250</v>
      </c>
      <c r="D292" s="14">
        <v>2044008.5666</v>
      </c>
      <c r="E292" s="14">
        <v>736429.8693006601</v>
      </c>
      <c r="F292" s="14">
        <v>125193.07778111221</v>
      </c>
      <c r="G292" s="14">
        <v>286692.11064</v>
      </c>
      <c r="H292" s="14">
        <v>0</v>
      </c>
      <c r="I292" s="14">
        <v>0</v>
      </c>
      <c r="J292" s="14">
        <v>0</v>
      </c>
      <c r="K292" s="14">
        <v>0</v>
      </c>
      <c r="L292" s="14">
        <v>3192323.6243217723</v>
      </c>
      <c r="M292" s="15"/>
      <c r="N292" s="14">
        <v>205140</v>
      </c>
      <c r="O292" s="14">
        <v>20514.00000000003</v>
      </c>
      <c r="P292" s="14">
        <v>225654.00000000003</v>
      </c>
      <c r="Q292" s="15">
        <v>11375</v>
      </c>
      <c r="R292" s="15">
        <v>4550</v>
      </c>
      <c r="S292" s="119">
        <f t="shared" si="6"/>
        <v>3433902.6243217723</v>
      </c>
      <c r="T292" s="15"/>
      <c r="U292" s="47">
        <v>785</v>
      </c>
      <c r="V292" s="36" t="s">
        <v>493</v>
      </c>
      <c r="W292" s="48">
        <v>3</v>
      </c>
      <c r="X292" s="49" t="s">
        <v>539</v>
      </c>
    </row>
    <row r="293" spans="1:24" s="1" customFormat="1" ht="14.25">
      <c r="A293" s="52" t="s">
        <v>202</v>
      </c>
      <c r="B293" s="115">
        <v>77.852546423975</v>
      </c>
      <c r="C293" s="51">
        <v>21172</v>
      </c>
      <c r="D293" s="14">
        <v>13342335.71748</v>
      </c>
      <c r="E293" s="14">
        <v>0</v>
      </c>
      <c r="F293" s="14">
        <v>0</v>
      </c>
      <c r="G293" s="14">
        <v>1535452.723317801</v>
      </c>
      <c r="H293" s="14">
        <v>0</v>
      </c>
      <c r="I293" s="14">
        <v>0</v>
      </c>
      <c r="J293" s="14">
        <v>6350.469165863874</v>
      </c>
      <c r="K293" s="14">
        <v>60480.658722513086</v>
      </c>
      <c r="L293" s="14">
        <v>14944619.568686178</v>
      </c>
      <c r="M293" s="15"/>
      <c r="N293" s="14">
        <v>1336376.64</v>
      </c>
      <c r="O293" s="14">
        <v>0</v>
      </c>
      <c r="P293" s="14">
        <v>1336376.64</v>
      </c>
      <c r="Q293" s="15">
        <v>74102</v>
      </c>
      <c r="R293" s="15">
        <v>29640.8</v>
      </c>
      <c r="S293" s="119">
        <f t="shared" si="6"/>
        <v>16384739.00868618</v>
      </c>
      <c r="T293" s="15"/>
      <c r="U293" s="47">
        <v>908</v>
      </c>
      <c r="V293" s="36" t="s">
        <v>494</v>
      </c>
      <c r="W293" s="48">
        <v>0</v>
      </c>
      <c r="X293" s="49" t="s">
        <v>527</v>
      </c>
    </row>
    <row r="294" spans="1:24" s="1" customFormat="1" ht="14.25">
      <c r="A294" s="52" t="s">
        <v>203</v>
      </c>
      <c r="B294" s="115">
        <v>3.0250399840063973</v>
      </c>
      <c r="C294" s="51">
        <v>2421</v>
      </c>
      <c r="D294" s="14">
        <v>1368060.3706</v>
      </c>
      <c r="E294" s="14">
        <v>458736.43017620384</v>
      </c>
      <c r="F294" s="14">
        <v>76032.44514124478</v>
      </c>
      <c r="G294" s="14">
        <v>183718.52448510638</v>
      </c>
      <c r="H294" s="14">
        <v>0</v>
      </c>
      <c r="I294" s="14">
        <v>0</v>
      </c>
      <c r="J294" s="14">
        <v>0</v>
      </c>
      <c r="K294" s="14">
        <v>4536.259863829787</v>
      </c>
      <c r="L294" s="14">
        <v>2091084.0302663848</v>
      </c>
      <c r="M294" s="15"/>
      <c r="N294" s="14">
        <v>152813.52</v>
      </c>
      <c r="O294" s="14">
        <v>15281.352000000014</v>
      </c>
      <c r="P294" s="14">
        <v>168094.872</v>
      </c>
      <c r="Q294" s="15">
        <v>8473.5</v>
      </c>
      <c r="R294" s="15">
        <v>0</v>
      </c>
      <c r="S294" s="119">
        <f t="shared" si="6"/>
        <v>2267652.402266385</v>
      </c>
      <c r="T294" s="15"/>
      <c r="U294" s="47">
        <v>911</v>
      </c>
      <c r="V294" s="29" t="s">
        <v>495</v>
      </c>
      <c r="W294" s="48">
        <v>0</v>
      </c>
      <c r="X294" s="49" t="s">
        <v>536</v>
      </c>
    </row>
    <row r="295" spans="1:24" s="1" customFormat="1" ht="14.25">
      <c r="A295" s="52" t="s">
        <v>499</v>
      </c>
      <c r="B295" s="115">
        <v>861.3164408272853</v>
      </c>
      <c r="C295" s="51">
        <v>205312</v>
      </c>
      <c r="D295" s="14">
        <v>137245344.60929602</v>
      </c>
      <c r="E295" s="14">
        <v>0</v>
      </c>
      <c r="F295" s="14">
        <v>0</v>
      </c>
      <c r="G295" s="14">
        <v>15584820.290977934</v>
      </c>
      <c r="H295" s="14">
        <v>7129628.291392001</v>
      </c>
      <c r="I295" s="14">
        <v>0</v>
      </c>
      <c r="J295" s="14">
        <v>556827.4459505646</v>
      </c>
      <c r="K295" s="14">
        <v>4909271.293288365</v>
      </c>
      <c r="L295" s="14">
        <v>165425891.9309049</v>
      </c>
      <c r="M295" s="15"/>
      <c r="N295" s="14">
        <v>12959293.44</v>
      </c>
      <c r="O295" s="14">
        <v>0</v>
      </c>
      <c r="P295" s="14">
        <v>12959293.44</v>
      </c>
      <c r="Q295" s="15">
        <v>718592</v>
      </c>
      <c r="R295" s="15">
        <v>287436.8</v>
      </c>
      <c r="S295" s="119">
        <f t="shared" si="6"/>
        <v>179391214.1709049</v>
      </c>
      <c r="T295" s="15"/>
      <c r="U295" s="47">
        <v>92</v>
      </c>
      <c r="V295" s="36" t="s">
        <v>496</v>
      </c>
      <c r="W295" s="48">
        <v>1</v>
      </c>
      <c r="X295" s="49" t="s">
        <v>539</v>
      </c>
    </row>
    <row r="296" spans="1:24" s="1" customFormat="1" ht="14.25">
      <c r="A296" s="52" t="s">
        <v>204</v>
      </c>
      <c r="B296" s="115">
        <v>57.93267984025725</v>
      </c>
      <c r="C296" s="51">
        <v>22340</v>
      </c>
      <c r="D296" s="14">
        <v>12523439.172552</v>
      </c>
      <c r="E296" s="14">
        <v>0</v>
      </c>
      <c r="F296" s="14">
        <v>0</v>
      </c>
      <c r="G296" s="14">
        <v>1605976.836500447</v>
      </c>
      <c r="H296" s="14">
        <v>0</v>
      </c>
      <c r="I296" s="14">
        <v>0</v>
      </c>
      <c r="J296" s="14">
        <v>4543.074502122906</v>
      </c>
      <c r="K296" s="14">
        <v>53002.535858100564</v>
      </c>
      <c r="L296" s="14">
        <v>14186961.619412672</v>
      </c>
      <c r="M296" s="15"/>
      <c r="N296" s="14">
        <v>1410100.8</v>
      </c>
      <c r="O296" s="14">
        <v>0</v>
      </c>
      <c r="P296" s="14">
        <v>1410100.8</v>
      </c>
      <c r="Q296" s="15">
        <v>78190</v>
      </c>
      <c r="R296" s="15">
        <v>31275.999999999996</v>
      </c>
      <c r="S296" s="119">
        <f t="shared" si="6"/>
        <v>15706528.419412673</v>
      </c>
      <c r="T296" s="15"/>
      <c r="U296" s="47">
        <v>915</v>
      </c>
      <c r="V296" s="29" t="s">
        <v>497</v>
      </c>
      <c r="W296" s="48">
        <v>0</v>
      </c>
      <c r="X296" s="49" t="s">
        <v>528</v>
      </c>
    </row>
    <row r="297" spans="1:24" s="1" customFormat="1" ht="14.25">
      <c r="A297" s="52" t="s">
        <v>496</v>
      </c>
      <c r="B297" s="115">
        <v>180.29429528358864</v>
      </c>
      <c r="C297" s="51">
        <v>65674</v>
      </c>
      <c r="D297" s="14">
        <v>39516578.097304</v>
      </c>
      <c r="E297" s="14">
        <v>0</v>
      </c>
      <c r="F297" s="14">
        <v>0</v>
      </c>
      <c r="G297" s="14">
        <v>4450727.588088216</v>
      </c>
      <c r="H297" s="14">
        <v>2052809.2518080003</v>
      </c>
      <c r="I297" s="14">
        <v>0</v>
      </c>
      <c r="J297" s="14">
        <v>1273969.73163626</v>
      </c>
      <c r="K297" s="14">
        <v>865041.1758023988</v>
      </c>
      <c r="L297" s="14">
        <v>48159125.84463888</v>
      </c>
      <c r="M297" s="15"/>
      <c r="N297" s="14">
        <v>4145342.88</v>
      </c>
      <c r="O297" s="14">
        <v>0</v>
      </c>
      <c r="P297" s="14">
        <v>4145342.88</v>
      </c>
      <c r="Q297" s="15">
        <v>229859</v>
      </c>
      <c r="R297" s="15">
        <v>91943.59999999999</v>
      </c>
      <c r="S297" s="119">
        <f t="shared" si="6"/>
        <v>52626271.32463888</v>
      </c>
      <c r="T297" s="15"/>
      <c r="U297" s="47">
        <v>905</v>
      </c>
      <c r="V297" s="29" t="s">
        <v>498</v>
      </c>
      <c r="W297" s="48">
        <v>0</v>
      </c>
      <c r="X297" s="49" t="s">
        <v>538</v>
      </c>
    </row>
    <row r="298" spans="1:24" s="1" customFormat="1" ht="14.25">
      <c r="A298" s="52" t="s">
        <v>205</v>
      </c>
      <c r="B298" s="115">
        <v>12.31454005934718</v>
      </c>
      <c r="C298" s="51">
        <v>2324</v>
      </c>
      <c r="D298" s="14">
        <v>1385164.798864</v>
      </c>
      <c r="E298" s="14">
        <v>211929.9931829523</v>
      </c>
      <c r="F298" s="14">
        <v>0</v>
      </c>
      <c r="G298" s="14">
        <v>170065.52425210085</v>
      </c>
      <c r="H298" s="14">
        <v>0</v>
      </c>
      <c r="I298" s="14">
        <v>0</v>
      </c>
      <c r="J298" s="14">
        <v>8163.14516410084</v>
      </c>
      <c r="K298" s="14">
        <v>4535.080646722689</v>
      </c>
      <c r="L298" s="14">
        <v>1779858.5421098766</v>
      </c>
      <c r="M298" s="15"/>
      <c r="N298" s="14">
        <v>146690.88</v>
      </c>
      <c r="O298" s="14">
        <v>0</v>
      </c>
      <c r="P298" s="14">
        <v>146690.88</v>
      </c>
      <c r="Q298" s="15">
        <v>8134</v>
      </c>
      <c r="R298" s="15">
        <v>3253.6</v>
      </c>
      <c r="S298" s="119">
        <f t="shared" si="6"/>
        <v>1937937.0221098769</v>
      </c>
      <c r="T298" s="15"/>
      <c r="U298" s="47">
        <v>918</v>
      </c>
      <c r="V298" s="36" t="s">
        <v>499</v>
      </c>
      <c r="W298" s="48">
        <v>1</v>
      </c>
      <c r="X298" s="49" t="s">
        <v>526</v>
      </c>
    </row>
    <row r="299" spans="1:24" s="1" customFormat="1" ht="14.25">
      <c r="A299" s="52" t="s">
        <v>206</v>
      </c>
      <c r="B299" s="115">
        <v>5.508364290277548</v>
      </c>
      <c r="C299" s="51">
        <v>2328</v>
      </c>
      <c r="D299" s="14">
        <v>1083750.681552</v>
      </c>
      <c r="E299" s="14">
        <v>279046.34042468184</v>
      </c>
      <c r="F299" s="14">
        <v>0</v>
      </c>
      <c r="G299" s="14">
        <v>143016.95211096774</v>
      </c>
      <c r="H299" s="14">
        <v>0</v>
      </c>
      <c r="I299" s="14">
        <v>0</v>
      </c>
      <c r="J299" s="14">
        <v>0</v>
      </c>
      <c r="K299" s="14">
        <v>3026.813801290323</v>
      </c>
      <c r="L299" s="14">
        <v>1508840.78788894</v>
      </c>
      <c r="M299" s="15"/>
      <c r="N299" s="14">
        <v>146943.36</v>
      </c>
      <c r="O299" s="14">
        <v>0</v>
      </c>
      <c r="P299" s="14">
        <v>146943.36</v>
      </c>
      <c r="Q299" s="15">
        <v>8148</v>
      </c>
      <c r="R299" s="15">
        <v>0</v>
      </c>
      <c r="S299" s="119">
        <f t="shared" si="6"/>
        <v>1663932.1478889398</v>
      </c>
      <c r="T299" s="15"/>
      <c r="U299" s="47">
        <v>921</v>
      </c>
      <c r="V299" s="29" t="s">
        <v>500</v>
      </c>
      <c r="W299" s="48">
        <v>0</v>
      </c>
      <c r="X299" s="49" t="s">
        <v>537</v>
      </c>
    </row>
    <row r="300" spans="1:24" s="1" customFormat="1" ht="14.25">
      <c r="A300" s="52" t="s">
        <v>207</v>
      </c>
      <c r="B300" s="115">
        <v>14.744782666489431</v>
      </c>
      <c r="C300" s="51">
        <v>4437</v>
      </c>
      <c r="D300" s="14">
        <v>4312079.265648</v>
      </c>
      <c r="E300" s="14">
        <v>558884.758349283</v>
      </c>
      <c r="F300" s="14">
        <v>0</v>
      </c>
      <c r="G300" s="14">
        <v>476122.1125117409</v>
      </c>
      <c r="H300" s="14">
        <v>0</v>
      </c>
      <c r="I300" s="14">
        <v>0</v>
      </c>
      <c r="J300" s="14">
        <v>0</v>
      </c>
      <c r="K300" s="14">
        <v>16626.486468663967</v>
      </c>
      <c r="L300" s="14">
        <v>5363712.622977688</v>
      </c>
      <c r="M300" s="15"/>
      <c r="N300" s="14">
        <v>280063.44</v>
      </c>
      <c r="O300" s="14">
        <v>0</v>
      </c>
      <c r="P300" s="14">
        <v>280063.44</v>
      </c>
      <c r="Q300" s="15">
        <v>15529.5</v>
      </c>
      <c r="R300" s="15">
        <v>6211.799999999999</v>
      </c>
      <c r="S300" s="119">
        <f t="shared" si="6"/>
        <v>5665517.362977688</v>
      </c>
      <c r="T300" s="15"/>
      <c r="U300" s="47">
        <v>922</v>
      </c>
      <c r="V300" s="29" t="s">
        <v>501</v>
      </c>
      <c r="W300" s="48">
        <v>0</v>
      </c>
      <c r="X300" s="49" t="s">
        <v>527</v>
      </c>
    </row>
    <row r="301" spans="1:24" s="1" customFormat="1" ht="14.25">
      <c r="A301" s="52" t="s">
        <v>504</v>
      </c>
      <c r="B301" s="115">
        <v>6.732491937731417</v>
      </c>
      <c r="C301" s="51">
        <v>3382</v>
      </c>
      <c r="D301" s="14">
        <v>1979999.2113440002</v>
      </c>
      <c r="E301" s="14">
        <v>458211.4447272973</v>
      </c>
      <c r="F301" s="14">
        <v>0</v>
      </c>
      <c r="G301" s="14">
        <v>246585.57417431087</v>
      </c>
      <c r="H301" s="14">
        <v>0</v>
      </c>
      <c r="I301" s="14">
        <v>0</v>
      </c>
      <c r="J301" s="14">
        <v>5429.407137782992</v>
      </c>
      <c r="K301" s="14">
        <v>9049.011896304988</v>
      </c>
      <c r="L301" s="14">
        <v>2699274.6492796964</v>
      </c>
      <c r="M301" s="15"/>
      <c r="N301" s="14">
        <v>213471.84</v>
      </c>
      <c r="O301" s="14">
        <v>0</v>
      </c>
      <c r="P301" s="14">
        <v>213471.84</v>
      </c>
      <c r="Q301" s="15">
        <v>11837</v>
      </c>
      <c r="R301" s="15">
        <v>4734.799999999999</v>
      </c>
      <c r="S301" s="119">
        <f t="shared" si="6"/>
        <v>2929318.289279696</v>
      </c>
      <c r="T301" s="15"/>
      <c r="U301" s="47">
        <v>924</v>
      </c>
      <c r="V301" s="29" t="s">
        <v>502</v>
      </c>
      <c r="W301" s="48">
        <v>0</v>
      </c>
      <c r="X301" s="49" t="s">
        <v>537</v>
      </c>
    </row>
    <row r="302" spans="1:24" s="1" customFormat="1" ht="14.25">
      <c r="A302" s="52" t="s">
        <v>208</v>
      </c>
      <c r="B302" s="115">
        <v>4.247454769470203</v>
      </c>
      <c r="C302" s="51">
        <v>3930</v>
      </c>
      <c r="D302" s="14">
        <v>2542094.2198960003</v>
      </c>
      <c r="E302" s="14">
        <v>740363.3265956865</v>
      </c>
      <c r="F302" s="14">
        <v>0</v>
      </c>
      <c r="G302" s="14">
        <v>331656.51981247705</v>
      </c>
      <c r="H302" s="14">
        <v>0</v>
      </c>
      <c r="I302" s="14">
        <v>0</v>
      </c>
      <c r="J302" s="14">
        <v>0</v>
      </c>
      <c r="K302" s="14">
        <v>3028.826664954129</v>
      </c>
      <c r="L302" s="14">
        <v>3617142.8929691184</v>
      </c>
      <c r="M302" s="15"/>
      <c r="N302" s="14">
        <v>248061.59999999998</v>
      </c>
      <c r="O302" s="14">
        <v>24806.160000000033</v>
      </c>
      <c r="P302" s="14">
        <v>272867.76</v>
      </c>
      <c r="Q302" s="15">
        <v>13755</v>
      </c>
      <c r="R302" s="15">
        <v>5502</v>
      </c>
      <c r="S302" s="119">
        <f t="shared" si="6"/>
        <v>3909267.652969118</v>
      </c>
      <c r="T302" s="15"/>
      <c r="U302" s="47">
        <v>925</v>
      </c>
      <c r="V302" s="29" t="s">
        <v>503</v>
      </c>
      <c r="W302" s="48">
        <v>0</v>
      </c>
      <c r="X302" s="49" t="s">
        <v>528</v>
      </c>
    </row>
    <row r="303" spans="1:24" s="1" customFormat="1" ht="14.25">
      <c r="A303" s="52" t="s">
        <v>506</v>
      </c>
      <c r="B303" s="115">
        <v>54.926825530610685</v>
      </c>
      <c r="C303" s="51">
        <v>28674</v>
      </c>
      <c r="D303" s="14">
        <v>23062000.551128004</v>
      </c>
      <c r="E303" s="14">
        <v>0</v>
      </c>
      <c r="F303" s="14">
        <v>0</v>
      </c>
      <c r="G303" s="14">
        <v>2723679.7624744875</v>
      </c>
      <c r="H303" s="14">
        <v>0</v>
      </c>
      <c r="I303" s="14">
        <v>0</v>
      </c>
      <c r="J303" s="14">
        <v>48078.27723934982</v>
      </c>
      <c r="K303" s="14">
        <v>143630.07351378095</v>
      </c>
      <c r="L303" s="14">
        <v>25977388.66435562</v>
      </c>
      <c r="M303" s="15"/>
      <c r="N303" s="14">
        <v>1809902.88</v>
      </c>
      <c r="O303" s="14">
        <v>0</v>
      </c>
      <c r="P303" s="14">
        <v>1809902.88</v>
      </c>
      <c r="Q303" s="15">
        <v>100359</v>
      </c>
      <c r="R303" s="15">
        <v>40143.6</v>
      </c>
      <c r="S303" s="119">
        <f t="shared" si="6"/>
        <v>27927794.14435562</v>
      </c>
      <c r="T303" s="15"/>
      <c r="U303" s="47">
        <v>927</v>
      </c>
      <c r="V303" s="36" t="s">
        <v>504</v>
      </c>
      <c r="W303" s="48">
        <v>0</v>
      </c>
      <c r="X303" s="49" t="s">
        <v>533</v>
      </c>
    </row>
    <row r="304" spans="1:24" s="1" customFormat="1" ht="14.25">
      <c r="A304" s="52" t="s">
        <v>209</v>
      </c>
      <c r="B304" s="115">
        <v>5.57237600922722</v>
      </c>
      <c r="C304" s="51">
        <v>6957</v>
      </c>
      <c r="D304" s="14">
        <v>3864660.338</v>
      </c>
      <c r="E304" s="14">
        <v>989281.7352928339</v>
      </c>
      <c r="F304" s="14">
        <v>0</v>
      </c>
      <c r="G304" s="14">
        <v>523132.5054380665</v>
      </c>
      <c r="H304" s="14">
        <v>0</v>
      </c>
      <c r="I304" s="14">
        <v>0</v>
      </c>
      <c r="J304" s="14">
        <v>909.79566163142</v>
      </c>
      <c r="K304" s="14">
        <v>12130.608821752267</v>
      </c>
      <c r="L304" s="14">
        <v>5390114.983214284</v>
      </c>
      <c r="M304" s="15"/>
      <c r="N304" s="14">
        <v>439125.83999999997</v>
      </c>
      <c r="O304" s="14">
        <v>0</v>
      </c>
      <c r="P304" s="14">
        <v>439125.83999999997</v>
      </c>
      <c r="Q304" s="15">
        <v>24349.5</v>
      </c>
      <c r="R304" s="15">
        <v>9739.8</v>
      </c>
      <c r="S304" s="119">
        <f t="shared" si="6"/>
        <v>5863330.123214284</v>
      </c>
      <c r="T304" s="15"/>
      <c r="U304" s="47">
        <v>931</v>
      </c>
      <c r="V304" s="29" t="s">
        <v>505</v>
      </c>
      <c r="W304" s="48">
        <v>0</v>
      </c>
      <c r="X304" s="49" t="s">
        <v>537</v>
      </c>
    </row>
    <row r="305" spans="1:24" s="1" customFormat="1" ht="14.25">
      <c r="A305" s="52" t="s">
        <v>344</v>
      </c>
      <c r="B305" s="115">
        <v>50.52778456064465</v>
      </c>
      <c r="C305" s="51">
        <v>72424</v>
      </c>
      <c r="D305" s="14">
        <v>41371379.947128</v>
      </c>
      <c r="E305" s="14">
        <v>0</v>
      </c>
      <c r="F305" s="14">
        <v>0</v>
      </c>
      <c r="G305" s="14">
        <v>4991720.553466217</v>
      </c>
      <c r="H305" s="14">
        <v>0</v>
      </c>
      <c r="I305" s="14">
        <v>0</v>
      </c>
      <c r="J305" s="14">
        <v>8168.269996581082</v>
      </c>
      <c r="K305" s="14">
        <v>594468.5386400676</v>
      </c>
      <c r="L305" s="14">
        <v>46965737.309230864</v>
      </c>
      <c r="M305" s="15"/>
      <c r="N305" s="14">
        <v>4571402.88</v>
      </c>
      <c r="O305" s="14">
        <v>0</v>
      </c>
      <c r="P305" s="14">
        <v>4571402.88</v>
      </c>
      <c r="Q305" s="15">
        <v>253484</v>
      </c>
      <c r="R305" s="15">
        <v>101393.59999999999</v>
      </c>
      <c r="S305" s="119">
        <f t="shared" si="6"/>
        <v>51892017.78923087</v>
      </c>
      <c r="T305" s="15"/>
      <c r="U305" s="47">
        <v>405</v>
      </c>
      <c r="V305" s="36" t="s">
        <v>506</v>
      </c>
      <c r="W305" s="48">
        <v>0</v>
      </c>
      <c r="X305" s="49" t="s">
        <v>526</v>
      </c>
    </row>
    <row r="306" spans="1:24" s="1" customFormat="1" ht="14.25">
      <c r="A306" s="52" t="s">
        <v>210</v>
      </c>
      <c r="B306" s="115">
        <v>11.154421745031845</v>
      </c>
      <c r="C306" s="51">
        <v>3205</v>
      </c>
      <c r="D306" s="14">
        <v>2308098.587872</v>
      </c>
      <c r="E306" s="14">
        <v>382797.69090524665</v>
      </c>
      <c r="F306" s="14">
        <v>0</v>
      </c>
      <c r="G306" s="14">
        <v>262755.8338772796</v>
      </c>
      <c r="H306" s="14">
        <v>0</v>
      </c>
      <c r="I306" s="14">
        <v>0</v>
      </c>
      <c r="J306" s="14">
        <v>906.0545995768263</v>
      </c>
      <c r="K306" s="14">
        <v>3020.181998589421</v>
      </c>
      <c r="L306" s="14">
        <v>2957578.3492526924</v>
      </c>
      <c r="M306" s="15"/>
      <c r="N306" s="14">
        <v>202299.6</v>
      </c>
      <c r="O306" s="14">
        <v>0</v>
      </c>
      <c r="P306" s="14">
        <v>202299.6</v>
      </c>
      <c r="Q306" s="15">
        <v>11217.5</v>
      </c>
      <c r="R306" s="15">
        <v>0</v>
      </c>
      <c r="S306" s="119">
        <f t="shared" si="6"/>
        <v>3171095.4492526925</v>
      </c>
      <c r="T306" s="15"/>
      <c r="U306" s="47">
        <v>934</v>
      </c>
      <c r="V306" s="29" t="s">
        <v>507</v>
      </c>
      <c r="W306" s="48">
        <v>0</v>
      </c>
      <c r="X306" s="49" t="s">
        <v>535</v>
      </c>
    </row>
    <row r="307" spans="1:24" s="1" customFormat="1" ht="14.25">
      <c r="A307" s="52" t="s">
        <v>510</v>
      </c>
      <c r="B307" s="115">
        <v>6.352866274918052</v>
      </c>
      <c r="C307" s="51">
        <v>7384</v>
      </c>
      <c r="D307" s="14">
        <v>4017013.183568</v>
      </c>
      <c r="E307" s="14">
        <v>959895.7466561585</v>
      </c>
      <c r="F307" s="14">
        <v>0</v>
      </c>
      <c r="G307" s="14">
        <v>492917.56969497824</v>
      </c>
      <c r="H307" s="14">
        <v>0</v>
      </c>
      <c r="I307" s="14">
        <v>0</v>
      </c>
      <c r="J307" s="14">
        <v>908.6038151059506</v>
      </c>
      <c r="K307" s="14">
        <v>33315.473220551525</v>
      </c>
      <c r="L307" s="14">
        <v>5504050.576954794</v>
      </c>
      <c r="M307" s="15"/>
      <c r="N307" s="14">
        <v>466078.07999999996</v>
      </c>
      <c r="O307" s="14">
        <v>0</v>
      </c>
      <c r="P307" s="14">
        <v>466078.07999999996</v>
      </c>
      <c r="Q307" s="15">
        <v>25844</v>
      </c>
      <c r="R307" s="15">
        <v>10337.599999999999</v>
      </c>
      <c r="S307" s="119">
        <f t="shared" si="6"/>
        <v>6006310.256954794</v>
      </c>
      <c r="T307" s="15"/>
      <c r="U307" s="47">
        <v>936</v>
      </c>
      <c r="V307" s="29" t="s">
        <v>508</v>
      </c>
      <c r="W307" s="48">
        <v>0</v>
      </c>
      <c r="X307" s="49" t="s">
        <v>523</v>
      </c>
    </row>
    <row r="308" spans="1:24" s="1" customFormat="1" ht="14.25">
      <c r="A308" s="52" t="s">
        <v>211</v>
      </c>
      <c r="B308" s="115">
        <v>9.374915983331093</v>
      </c>
      <c r="C308" s="51">
        <v>3487</v>
      </c>
      <c r="D308" s="14">
        <v>2013091.2838960001</v>
      </c>
      <c r="E308" s="14">
        <v>379308.71047016385</v>
      </c>
      <c r="F308" s="14">
        <v>0</v>
      </c>
      <c r="G308" s="14">
        <v>224415.62619815028</v>
      </c>
      <c r="H308" s="14">
        <v>0</v>
      </c>
      <c r="I308" s="14">
        <v>0</v>
      </c>
      <c r="J308" s="14">
        <v>2720.1894084624273</v>
      </c>
      <c r="K308" s="14">
        <v>33246.75943676301</v>
      </c>
      <c r="L308" s="14">
        <v>2652782.56940954</v>
      </c>
      <c r="M308" s="15"/>
      <c r="N308" s="14">
        <v>220099.44</v>
      </c>
      <c r="O308" s="14">
        <v>0</v>
      </c>
      <c r="P308" s="14">
        <v>220099.44</v>
      </c>
      <c r="Q308" s="15">
        <v>12204.5</v>
      </c>
      <c r="R308" s="15">
        <v>4881.799999999999</v>
      </c>
      <c r="S308" s="119">
        <f t="shared" si="6"/>
        <v>2889968.3094095397</v>
      </c>
      <c r="T308" s="15"/>
      <c r="U308" s="47">
        <v>935</v>
      </c>
      <c r="V308" s="29" t="s">
        <v>509</v>
      </c>
      <c r="W308" s="48">
        <v>0</v>
      </c>
      <c r="X308" s="49" t="s">
        <v>534</v>
      </c>
    </row>
    <row r="309" spans="1:24" s="1" customFormat="1" ht="14.25">
      <c r="A309" s="52" t="s">
        <v>511</v>
      </c>
      <c r="B309" s="115">
        <v>8.542417964653827</v>
      </c>
      <c r="C309" s="51">
        <v>6680</v>
      </c>
      <c r="D309" s="14">
        <v>4167720.242224</v>
      </c>
      <c r="E309" s="14">
        <v>835619.9803462973</v>
      </c>
      <c r="F309" s="14">
        <v>0</v>
      </c>
      <c r="G309" s="14">
        <v>547318.4515716922</v>
      </c>
      <c r="H309" s="14">
        <v>216504.947648</v>
      </c>
      <c r="I309" s="14">
        <v>0</v>
      </c>
      <c r="J309" s="14">
        <v>514161.40014867694</v>
      </c>
      <c r="K309" s="14">
        <v>99925.3604529231</v>
      </c>
      <c r="L309" s="14">
        <v>6381250.382391589</v>
      </c>
      <c r="M309" s="15"/>
      <c r="N309" s="14">
        <v>421641.6</v>
      </c>
      <c r="O309" s="14">
        <v>0</v>
      </c>
      <c r="P309" s="14">
        <v>421641.6</v>
      </c>
      <c r="Q309" s="15">
        <v>23380</v>
      </c>
      <c r="R309" s="15">
        <v>9352</v>
      </c>
      <c r="S309" s="119">
        <f t="shared" si="6"/>
        <v>6835623.982391588</v>
      </c>
      <c r="T309" s="15"/>
      <c r="U309" s="47">
        <v>946</v>
      </c>
      <c r="V309" s="36" t="s">
        <v>510</v>
      </c>
      <c r="W309" s="48">
        <v>0</v>
      </c>
      <c r="X309" s="49" t="s">
        <v>528</v>
      </c>
    </row>
    <row r="310" spans="1:24" s="1" customFormat="1" ht="14.25">
      <c r="A310" s="52" t="s">
        <v>212</v>
      </c>
      <c r="B310" s="115">
        <v>25.560616986474837</v>
      </c>
      <c r="C310" s="51">
        <v>14533</v>
      </c>
      <c r="D310" s="14">
        <v>11190763.220560001</v>
      </c>
      <c r="E310" s="14">
        <v>650847.0660384864</v>
      </c>
      <c r="F310" s="14">
        <v>0</v>
      </c>
      <c r="G310" s="14">
        <v>1221082.8936487248</v>
      </c>
      <c r="H310" s="14">
        <v>0</v>
      </c>
      <c r="I310" s="14">
        <v>0</v>
      </c>
      <c r="J310" s="14">
        <v>4539.3416120770435</v>
      </c>
      <c r="K310" s="14">
        <v>15131.138706923479</v>
      </c>
      <c r="L310" s="14">
        <v>13082363.660566213</v>
      </c>
      <c r="M310" s="15"/>
      <c r="N310" s="14">
        <v>917322.96</v>
      </c>
      <c r="O310" s="14">
        <v>0</v>
      </c>
      <c r="P310" s="14">
        <v>917322.96</v>
      </c>
      <c r="Q310" s="15">
        <v>50865.5</v>
      </c>
      <c r="R310" s="15">
        <v>20346.199999999997</v>
      </c>
      <c r="S310" s="119">
        <f t="shared" si="6"/>
        <v>14070898.32056621</v>
      </c>
      <c r="T310" s="15"/>
      <c r="U310" s="47">
        <v>977</v>
      </c>
      <c r="V310" s="36" t="s">
        <v>511</v>
      </c>
      <c r="W310" s="48">
        <v>3</v>
      </c>
      <c r="X310" s="49" t="s">
        <v>539</v>
      </c>
    </row>
    <row r="311" spans="1:24" s="1" customFormat="1" ht="14.25">
      <c r="A311" s="52" t="s">
        <v>213</v>
      </c>
      <c r="B311" s="115">
        <v>28.252918078640203</v>
      </c>
      <c r="C311" s="51">
        <v>31515</v>
      </c>
      <c r="D311" s="14">
        <v>26501930.309624005</v>
      </c>
      <c r="E311" s="14">
        <v>1196657.5158121455</v>
      </c>
      <c r="F311" s="14">
        <v>0</v>
      </c>
      <c r="G311" s="14">
        <v>2857465.0814042613</v>
      </c>
      <c r="H311" s="14">
        <v>0</v>
      </c>
      <c r="I311" s="14">
        <v>0</v>
      </c>
      <c r="J311" s="14">
        <v>14514.1083499899</v>
      </c>
      <c r="K311" s="14">
        <v>99784.49490618057</v>
      </c>
      <c r="L311" s="14">
        <v>30670351.510096584</v>
      </c>
      <c r="M311" s="15"/>
      <c r="N311" s="14">
        <v>1989226.7999999998</v>
      </c>
      <c r="O311" s="14">
        <v>0</v>
      </c>
      <c r="P311" s="14">
        <v>1989226.7999999998</v>
      </c>
      <c r="Q311" s="15">
        <v>110302.5</v>
      </c>
      <c r="R311" s="15">
        <v>44121</v>
      </c>
      <c r="S311" s="119">
        <f t="shared" si="6"/>
        <v>32814001.810096584</v>
      </c>
      <c r="T311" s="15"/>
      <c r="U311" s="47">
        <v>980</v>
      </c>
      <c r="V311" s="36" t="s">
        <v>512</v>
      </c>
      <c r="W311" s="48">
        <v>0</v>
      </c>
      <c r="X311" s="49" t="s">
        <v>530</v>
      </c>
    </row>
    <row r="312" spans="1:24" s="1" customFormat="1" ht="14.25">
      <c r="A312" s="52" t="s">
        <v>214</v>
      </c>
      <c r="B312" s="115">
        <v>13.729138166894664</v>
      </c>
      <c r="C312" s="51">
        <v>2509</v>
      </c>
      <c r="D312" s="14">
        <v>1563673.900712</v>
      </c>
      <c r="E312" s="14">
        <v>217159.580358917</v>
      </c>
      <c r="F312" s="14">
        <v>0</v>
      </c>
      <c r="G312" s="14">
        <v>190240.8260413383</v>
      </c>
      <c r="H312" s="14">
        <v>0</v>
      </c>
      <c r="I312" s="14">
        <v>0</v>
      </c>
      <c r="J312" s="14">
        <v>2717.7260863048323</v>
      </c>
      <c r="K312" s="14">
        <v>6039.391302899628</v>
      </c>
      <c r="L312" s="14">
        <v>1979831.4245014596</v>
      </c>
      <c r="M312" s="15"/>
      <c r="N312" s="14">
        <v>158368.08</v>
      </c>
      <c r="O312" s="14">
        <v>0</v>
      </c>
      <c r="P312" s="14">
        <v>158368.08</v>
      </c>
      <c r="Q312" s="15">
        <v>8781.5</v>
      </c>
      <c r="R312" s="15">
        <v>3512.6</v>
      </c>
      <c r="S312" s="119">
        <f t="shared" si="6"/>
        <v>2150493.6045014597</v>
      </c>
      <c r="T312" s="15"/>
      <c r="U312" s="47">
        <v>981</v>
      </c>
      <c r="V312" s="29" t="s">
        <v>513</v>
      </c>
      <c r="W312" s="48">
        <v>0</v>
      </c>
      <c r="X312" s="49" t="s">
        <v>524</v>
      </c>
    </row>
    <row r="313" spans="1:24" s="1" customFormat="1" ht="14.25">
      <c r="A313" s="52" t="s">
        <v>484</v>
      </c>
      <c r="B313" s="115">
        <v>733.6359195636245</v>
      </c>
      <c r="C313" s="51">
        <v>180225</v>
      </c>
      <c r="D313" s="14">
        <v>84685435.00956</v>
      </c>
      <c r="E313" s="14">
        <v>0</v>
      </c>
      <c r="F313" s="14">
        <v>0</v>
      </c>
      <c r="G313" s="14">
        <v>10197297.328875</v>
      </c>
      <c r="H313" s="14">
        <v>4399243.37712</v>
      </c>
      <c r="I313" s="14">
        <v>0</v>
      </c>
      <c r="J313" s="14">
        <v>792190.48437</v>
      </c>
      <c r="K313" s="14">
        <v>2917402.5283500003</v>
      </c>
      <c r="L313" s="14">
        <v>102991568.728275</v>
      </c>
      <c r="M313" s="15"/>
      <c r="N313" s="14">
        <v>11375802</v>
      </c>
      <c r="O313" s="14">
        <v>0</v>
      </c>
      <c r="P313" s="14">
        <v>11375802</v>
      </c>
      <c r="Q313" s="15">
        <v>630787.5</v>
      </c>
      <c r="R313" s="15">
        <v>252314.99999999997</v>
      </c>
      <c r="S313" s="119">
        <f t="shared" si="6"/>
        <v>115250473.228275</v>
      </c>
      <c r="T313" s="15"/>
      <c r="U313" s="47">
        <v>853</v>
      </c>
      <c r="V313" s="29" t="s">
        <v>514</v>
      </c>
      <c r="W313" s="48">
        <v>0</v>
      </c>
      <c r="X313" s="49" t="s">
        <v>528</v>
      </c>
    </row>
    <row r="314" spans="1:24" s="1" customFormat="1" ht="14.25">
      <c r="A314" s="52" t="s">
        <v>215</v>
      </c>
      <c r="B314" s="115">
        <v>22.911767366136033</v>
      </c>
      <c r="C314" s="51">
        <v>20265</v>
      </c>
      <c r="D314" s="14">
        <v>13933819.778032001</v>
      </c>
      <c r="E314" s="14">
        <v>1008354.013990986</v>
      </c>
      <c r="F314" s="14">
        <v>0</v>
      </c>
      <c r="G314" s="14">
        <v>1649962.045339866</v>
      </c>
      <c r="H314" s="14">
        <v>0</v>
      </c>
      <c r="I314" s="14">
        <v>0</v>
      </c>
      <c r="J314" s="14">
        <v>0</v>
      </c>
      <c r="K314" s="14">
        <v>33286.717099933114</v>
      </c>
      <c r="L314" s="14">
        <v>16625422.554462787</v>
      </c>
      <c r="M314" s="15"/>
      <c r="N314" s="14">
        <v>1279126.8</v>
      </c>
      <c r="O314" s="14">
        <v>0</v>
      </c>
      <c r="P314" s="14">
        <v>1279126.8</v>
      </c>
      <c r="Q314" s="15">
        <v>70927.5</v>
      </c>
      <c r="R314" s="15">
        <v>28371</v>
      </c>
      <c r="S314" s="119">
        <f t="shared" si="6"/>
        <v>18003847.854462788</v>
      </c>
      <c r="T314" s="15"/>
      <c r="U314" s="47">
        <v>992</v>
      </c>
      <c r="V314" s="29" t="s">
        <v>515</v>
      </c>
      <c r="W314" s="48">
        <v>0</v>
      </c>
      <c r="X314" s="49" t="s">
        <v>532</v>
      </c>
    </row>
    <row r="315" spans="1:24" s="1" customFormat="1" ht="14.25">
      <c r="A315" s="52" t="s">
        <v>479</v>
      </c>
      <c r="B315" s="115">
        <v>10.396610780602126</v>
      </c>
      <c r="C315" s="51">
        <v>5767</v>
      </c>
      <c r="D315" s="14">
        <v>3588932.2521360004</v>
      </c>
      <c r="E315" s="14">
        <v>628016.3423776361</v>
      </c>
      <c r="F315" s="14">
        <v>0</v>
      </c>
      <c r="G315" s="14">
        <v>443358.7514517073</v>
      </c>
      <c r="H315" s="14">
        <v>0</v>
      </c>
      <c r="I315" s="14">
        <v>0</v>
      </c>
      <c r="J315" s="14">
        <v>7275.630793053659</v>
      </c>
      <c r="K315" s="14">
        <v>7578.782076097563</v>
      </c>
      <c r="L315" s="14">
        <v>4675161.758834495</v>
      </c>
      <c r="M315" s="15"/>
      <c r="N315" s="14">
        <v>364013.04</v>
      </c>
      <c r="O315" s="14">
        <v>0</v>
      </c>
      <c r="P315" s="14">
        <v>364013.04</v>
      </c>
      <c r="Q315" s="15">
        <v>20184.5</v>
      </c>
      <c r="R315" s="15">
        <v>8073.799999999999</v>
      </c>
      <c r="S315" s="119">
        <f t="shared" si="6"/>
        <v>5067433.098834495</v>
      </c>
      <c r="T315" s="15"/>
      <c r="U315" s="47">
        <v>846</v>
      </c>
      <c r="V315" s="36" t="s">
        <v>516</v>
      </c>
      <c r="W315" s="48">
        <v>0</v>
      </c>
      <c r="X315" s="49" t="s">
        <v>523</v>
      </c>
    </row>
    <row r="316" spans="1:24" s="1" customFormat="1" ht="14.25">
      <c r="A316" s="52" t="s">
        <v>512</v>
      </c>
      <c r="B316" s="115">
        <v>2.245939217667792</v>
      </c>
      <c r="C316" s="51">
        <v>4556</v>
      </c>
      <c r="D316" s="14">
        <v>2352358.500184</v>
      </c>
      <c r="E316" s="14">
        <v>879768.5333468639</v>
      </c>
      <c r="F316" s="14">
        <v>149560.65066896687</v>
      </c>
      <c r="G316" s="14">
        <v>329759.2560923077</v>
      </c>
      <c r="H316" s="14">
        <v>0</v>
      </c>
      <c r="I316" s="14">
        <v>0</v>
      </c>
      <c r="J316" s="14">
        <v>0</v>
      </c>
      <c r="K316" s="14">
        <v>3032.2690215384614</v>
      </c>
      <c r="L316" s="14">
        <v>3714479.2093136767</v>
      </c>
      <c r="M316" s="15"/>
      <c r="N316" s="14">
        <v>287574.72</v>
      </c>
      <c r="O316" s="14">
        <v>28757.47200000001</v>
      </c>
      <c r="P316" s="14">
        <v>316332.192</v>
      </c>
      <c r="Q316" s="15">
        <v>15946</v>
      </c>
      <c r="R316" s="15">
        <v>6378.4</v>
      </c>
      <c r="S316" s="119">
        <f t="shared" si="6"/>
        <v>4053135.8013136764</v>
      </c>
      <c r="T316" s="15"/>
      <c r="U316" s="47">
        <v>976</v>
      </c>
      <c r="V316" s="29" t="s">
        <v>517</v>
      </c>
      <c r="W316" s="48">
        <v>0</v>
      </c>
      <c r="X316" s="49" t="s">
        <v>535</v>
      </c>
    </row>
  </sheetData>
  <sheetProtection/>
  <mergeCells count="3">
    <mergeCell ref="D4:L4"/>
    <mergeCell ref="N4:P4"/>
    <mergeCell ref="A1:L1"/>
  </mergeCells>
  <printOptions/>
  <pageMargins left="0.31496062992125984" right="0.11811023622047245" top="0.7480314960629921" bottom="0.35433070866141736" header="0.31496062992125984" footer="0.31496062992125984"/>
  <pageSetup fitToHeight="0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19"/>
  <sheetViews>
    <sheetView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1" sqref="A11"/>
    </sheetView>
  </sheetViews>
  <sheetFormatPr defaultColWidth="9.140625" defaultRowHeight="15"/>
  <cols>
    <col min="1" max="1" width="12.57421875" style="0" customWidth="1"/>
    <col min="2" max="2" width="7.7109375" style="0" customWidth="1"/>
    <col min="3" max="3" width="7.28125" style="0" customWidth="1"/>
    <col min="4" max="4" width="5.57421875" style="0" customWidth="1"/>
    <col min="5" max="6" width="6.7109375" style="0" customWidth="1"/>
    <col min="7" max="7" width="6.57421875" style="0" customWidth="1"/>
    <col min="8" max="8" width="6.28125" style="0" customWidth="1"/>
    <col min="9" max="9" width="6.421875" style="0" customWidth="1"/>
    <col min="10" max="10" width="1.1484375" style="0" customWidth="1"/>
    <col min="11" max="11" width="6.140625" style="0" customWidth="1"/>
    <col min="12" max="12" width="5.28125" style="0" customWidth="1"/>
    <col min="13" max="13" width="6.00390625" style="0" customWidth="1"/>
    <col min="14" max="14" width="6.28125" style="0" customWidth="1"/>
    <col min="15" max="15" width="5.7109375" style="0" customWidth="1"/>
    <col min="16" max="16" width="5.57421875" style="0" customWidth="1"/>
    <col min="17" max="17" width="6.421875" style="0" customWidth="1"/>
    <col min="18" max="18" width="7.00390625" style="55" customWidth="1"/>
    <col min="19" max="19" width="12.57421875" style="56" hidden="1" customWidth="1"/>
    <col min="20" max="20" width="7.140625" style="0" hidden="1" customWidth="1"/>
  </cols>
  <sheetData>
    <row r="1" ht="20.25" customHeight="1">
      <c r="A1" s="54" t="s">
        <v>894</v>
      </c>
    </row>
    <row r="2" ht="15.75" customHeight="1">
      <c r="A2" s="57" t="s">
        <v>895</v>
      </c>
    </row>
    <row r="3" ht="15.75" customHeight="1">
      <c r="A3" s="58" t="s">
        <v>896</v>
      </c>
    </row>
    <row r="4" spans="1:16" ht="15" customHeight="1">
      <c r="A4" s="59"/>
      <c r="O4" s="22"/>
      <c r="P4" s="22"/>
    </row>
    <row r="5" spans="1:20" ht="13.5" customHeight="1">
      <c r="A5" s="60" t="s">
        <v>847</v>
      </c>
      <c r="B5" s="61" t="s">
        <v>894</v>
      </c>
      <c r="C5" s="62"/>
      <c r="D5" s="62"/>
      <c r="E5" s="62"/>
      <c r="F5" s="62"/>
      <c r="G5" s="63"/>
      <c r="H5" s="63"/>
      <c r="I5" s="62"/>
      <c r="J5" s="64"/>
      <c r="K5" s="62" t="s">
        <v>905</v>
      </c>
      <c r="L5" s="62"/>
      <c r="M5" s="63"/>
      <c r="N5" s="63"/>
      <c r="O5" s="65" t="s">
        <v>907</v>
      </c>
      <c r="P5" s="66"/>
      <c r="Q5" s="67"/>
      <c r="R5" s="68" t="s">
        <v>889</v>
      </c>
      <c r="S5" s="69" t="s">
        <v>218</v>
      </c>
      <c r="T5" s="70" t="s">
        <v>219</v>
      </c>
    </row>
    <row r="6" spans="1:20" ht="13.5" customHeight="1">
      <c r="A6" s="71"/>
      <c r="B6" s="72" t="s">
        <v>909</v>
      </c>
      <c r="C6" s="73" t="s">
        <v>897</v>
      </c>
      <c r="D6" s="72"/>
      <c r="E6" s="72"/>
      <c r="F6" s="72"/>
      <c r="G6" s="74" t="s">
        <v>902</v>
      </c>
      <c r="H6" s="75"/>
      <c r="I6" s="72" t="s">
        <v>906</v>
      </c>
      <c r="J6" s="72"/>
      <c r="K6" s="72" t="s">
        <v>898</v>
      </c>
      <c r="L6" s="76" t="s">
        <v>899</v>
      </c>
      <c r="M6" s="76" t="s">
        <v>900</v>
      </c>
      <c r="N6" s="76" t="s">
        <v>901</v>
      </c>
      <c r="O6" s="77" t="s">
        <v>903</v>
      </c>
      <c r="P6" s="78" t="s">
        <v>904</v>
      </c>
      <c r="Q6" s="79"/>
      <c r="R6" s="80"/>
      <c r="S6" s="55" t="s">
        <v>220</v>
      </c>
      <c r="T6" s="70" t="s">
        <v>221</v>
      </c>
    </row>
    <row r="7" spans="1:20" ht="13.5" customHeight="1">
      <c r="A7" s="71"/>
      <c r="B7" s="81" t="s">
        <v>910</v>
      </c>
      <c r="C7" s="72" t="s">
        <v>898</v>
      </c>
      <c r="D7" s="73" t="s">
        <v>897</v>
      </c>
      <c r="E7" s="72"/>
      <c r="F7" s="72"/>
      <c r="G7" s="77" t="s">
        <v>903</v>
      </c>
      <c r="H7" s="82" t="s">
        <v>904</v>
      </c>
      <c r="I7" s="76"/>
      <c r="J7" s="76"/>
      <c r="K7" s="76"/>
      <c r="L7" s="83"/>
      <c r="M7" s="83"/>
      <c r="N7" s="83"/>
      <c r="O7" s="84" t="s">
        <v>878</v>
      </c>
      <c r="P7" s="85" t="s">
        <v>887</v>
      </c>
      <c r="R7" s="80"/>
      <c r="S7" s="86"/>
      <c r="T7" s="87"/>
    </row>
    <row r="8" spans="1:20" ht="13.5" customHeight="1">
      <c r="A8" s="71"/>
      <c r="B8" s="72"/>
      <c r="C8" s="76"/>
      <c r="D8" s="76" t="s">
        <v>899</v>
      </c>
      <c r="E8" s="76" t="s">
        <v>900</v>
      </c>
      <c r="F8" s="76" t="s">
        <v>901</v>
      </c>
      <c r="G8" s="84" t="s">
        <v>878</v>
      </c>
      <c r="H8" s="88" t="s">
        <v>887</v>
      </c>
      <c r="I8" s="72"/>
      <c r="J8" s="72"/>
      <c r="K8" s="83"/>
      <c r="L8" s="83"/>
      <c r="M8" s="83"/>
      <c r="N8" s="83"/>
      <c r="O8" s="84" t="s">
        <v>541</v>
      </c>
      <c r="P8" s="85" t="s">
        <v>541</v>
      </c>
      <c r="R8" s="80"/>
      <c r="S8" s="86"/>
      <c r="T8" s="80"/>
    </row>
    <row r="9" spans="1:20" ht="10.5" customHeight="1">
      <c r="A9" s="89"/>
      <c r="B9" s="90"/>
      <c r="C9" s="90"/>
      <c r="D9" s="90"/>
      <c r="E9" s="90"/>
      <c r="F9" s="90"/>
      <c r="G9" s="37"/>
      <c r="H9" s="37"/>
      <c r="I9" s="90"/>
      <c r="J9" s="90"/>
      <c r="K9" s="92"/>
      <c r="L9" s="92"/>
      <c r="M9" s="92"/>
      <c r="N9" s="92"/>
      <c r="O9" s="93"/>
      <c r="P9" s="93"/>
      <c r="Q9" s="67"/>
      <c r="R9" s="80"/>
      <c r="S9" s="86"/>
      <c r="T9" s="80"/>
    </row>
    <row r="10" spans="1:20" ht="16.5" customHeight="1">
      <c r="A10" s="94" t="s">
        <v>908</v>
      </c>
      <c r="B10" s="90">
        <v>5398173</v>
      </c>
      <c r="C10" s="90">
        <v>584687</v>
      </c>
      <c r="D10" s="90">
        <v>60054</v>
      </c>
      <c r="E10" s="90">
        <v>347682</v>
      </c>
      <c r="F10" s="90">
        <v>176951</v>
      </c>
      <c r="G10" s="91">
        <v>30309</v>
      </c>
      <c r="H10" s="91">
        <v>29720</v>
      </c>
      <c r="I10" s="90">
        <v>238775</v>
      </c>
      <c r="J10" s="90"/>
      <c r="K10" s="92">
        <v>10.831201593576196</v>
      </c>
      <c r="L10" s="92">
        <v>1.1124875027161967</v>
      </c>
      <c r="M10" s="92">
        <v>6.440734670785838</v>
      </c>
      <c r="N10" s="92">
        <v>3.2779794200741623</v>
      </c>
      <c r="O10" s="93">
        <v>5.183799195124913</v>
      </c>
      <c r="P10" s="93">
        <v>5.083061535488218</v>
      </c>
      <c r="Q10" s="95"/>
      <c r="S10" s="86"/>
      <c r="T10" s="96"/>
    </row>
    <row r="11" spans="1:20" ht="8.25" customHeight="1">
      <c r="A11" s="21"/>
      <c r="B11" s="97"/>
      <c r="C11" s="97"/>
      <c r="D11" s="97"/>
      <c r="E11" s="97"/>
      <c r="F11" s="97"/>
      <c r="G11" s="91"/>
      <c r="H11" s="91"/>
      <c r="I11" s="97"/>
      <c r="J11" s="98"/>
      <c r="K11" s="98"/>
      <c r="L11" s="98"/>
      <c r="M11" s="98"/>
      <c r="N11" s="98"/>
      <c r="O11" s="99"/>
      <c r="P11" s="99"/>
      <c r="Q11" s="98"/>
      <c r="T11" s="55"/>
    </row>
    <row r="12" spans="1:21" s="106" customFormat="1" ht="14.25" customHeight="1">
      <c r="A12" s="100" t="s">
        <v>7</v>
      </c>
      <c r="B12" s="101">
        <v>17134</v>
      </c>
      <c r="C12" s="101">
        <v>2155</v>
      </c>
      <c r="D12" s="101">
        <v>223</v>
      </c>
      <c r="E12" s="101">
        <v>1307</v>
      </c>
      <c r="F12" s="101">
        <v>625</v>
      </c>
      <c r="G12" s="102">
        <v>5</v>
      </c>
      <c r="H12" s="102">
        <v>27</v>
      </c>
      <c r="I12" s="101">
        <v>824</v>
      </c>
      <c r="J12" s="101"/>
      <c r="K12" s="103">
        <v>12.577331621337692</v>
      </c>
      <c r="L12" s="103">
        <v>1.3015057779852923</v>
      </c>
      <c r="M12" s="103">
        <v>7.6281078557254585</v>
      </c>
      <c r="N12" s="103">
        <v>3.6477179876269408</v>
      </c>
      <c r="O12" s="93">
        <v>0.23201856148491878</v>
      </c>
      <c r="P12" s="93">
        <v>1.2529002320185614</v>
      </c>
      <c r="Q12" s="103"/>
      <c r="R12" s="104" t="s">
        <v>542</v>
      </c>
      <c r="S12" s="105" t="s">
        <v>7</v>
      </c>
      <c r="T12" s="35">
        <v>0</v>
      </c>
      <c r="U12"/>
    </row>
    <row r="13" spans="1:20" s="106" customFormat="1" ht="14.25" customHeight="1">
      <c r="A13" s="107" t="s">
        <v>222</v>
      </c>
      <c r="B13" s="101">
        <v>10268</v>
      </c>
      <c r="C13" s="101">
        <v>1318</v>
      </c>
      <c r="D13" s="101">
        <v>124</v>
      </c>
      <c r="E13" s="101">
        <v>752</v>
      </c>
      <c r="F13" s="101">
        <v>442</v>
      </c>
      <c r="G13" s="102">
        <v>0</v>
      </c>
      <c r="H13" s="102">
        <v>10</v>
      </c>
      <c r="I13" s="101">
        <v>584</v>
      </c>
      <c r="J13" s="101"/>
      <c r="K13" s="103">
        <v>12.83599532528243</v>
      </c>
      <c r="L13" s="103">
        <v>1.2076353720296065</v>
      </c>
      <c r="M13" s="103">
        <v>7.323724191663421</v>
      </c>
      <c r="N13" s="103">
        <v>4.304635761589404</v>
      </c>
      <c r="O13" s="93">
        <v>0</v>
      </c>
      <c r="P13" s="93">
        <v>0.7587253414264037</v>
      </c>
      <c r="Q13" s="103"/>
      <c r="R13" s="108" t="s">
        <v>543</v>
      </c>
      <c r="S13" s="105" t="s">
        <v>222</v>
      </c>
      <c r="T13" s="35">
        <v>0</v>
      </c>
    </row>
    <row r="14" spans="1:20" s="106" customFormat="1" ht="14.25" customHeight="1">
      <c r="A14" s="100" t="s">
        <v>2</v>
      </c>
      <c r="B14" s="101">
        <v>2761</v>
      </c>
      <c r="C14" s="101">
        <v>370</v>
      </c>
      <c r="D14" s="101">
        <v>33</v>
      </c>
      <c r="E14" s="101">
        <v>225</v>
      </c>
      <c r="F14" s="101">
        <v>112</v>
      </c>
      <c r="G14" s="102">
        <v>0</v>
      </c>
      <c r="H14" s="102">
        <v>5</v>
      </c>
      <c r="I14" s="101">
        <v>156</v>
      </c>
      <c r="J14" s="101"/>
      <c r="K14" s="103">
        <v>13.400941687794278</v>
      </c>
      <c r="L14" s="103">
        <v>1.1952191235059761</v>
      </c>
      <c r="M14" s="103">
        <v>8.149221296631655</v>
      </c>
      <c r="N14" s="103">
        <v>4.056501267656646</v>
      </c>
      <c r="O14" s="93">
        <v>0</v>
      </c>
      <c r="P14" s="93">
        <v>1.3513513513513513</v>
      </c>
      <c r="Q14" s="103"/>
      <c r="R14" s="109" t="s">
        <v>544</v>
      </c>
      <c r="S14" s="105" t="s">
        <v>223</v>
      </c>
      <c r="T14" s="35">
        <v>0</v>
      </c>
    </row>
    <row r="15" spans="1:20" s="106" customFormat="1" ht="14.25" customHeight="1">
      <c r="A15" s="100" t="s">
        <v>3</v>
      </c>
      <c r="B15" s="101">
        <v>12341</v>
      </c>
      <c r="C15" s="101">
        <v>1505</v>
      </c>
      <c r="D15" s="101">
        <v>157</v>
      </c>
      <c r="E15" s="101">
        <v>871</v>
      </c>
      <c r="F15" s="101">
        <v>477</v>
      </c>
      <c r="G15" s="102">
        <v>0</v>
      </c>
      <c r="H15" s="102">
        <v>12</v>
      </c>
      <c r="I15" s="101">
        <v>629</v>
      </c>
      <c r="J15" s="101"/>
      <c r="K15" s="103">
        <v>12.195121951219512</v>
      </c>
      <c r="L15" s="103">
        <v>1.2721821570375171</v>
      </c>
      <c r="M15" s="103">
        <v>7.057774896685844</v>
      </c>
      <c r="N15" s="103">
        <v>3.865164897496151</v>
      </c>
      <c r="O15" s="93">
        <v>0</v>
      </c>
      <c r="P15" s="93">
        <v>0.7973421926910299</v>
      </c>
      <c r="Q15" s="103"/>
      <c r="R15" s="109" t="s">
        <v>545</v>
      </c>
      <c r="S15" s="105" t="s">
        <v>224</v>
      </c>
      <c r="T15" s="35">
        <v>0</v>
      </c>
    </row>
    <row r="16" spans="1:20" s="106" customFormat="1" ht="14.25" customHeight="1">
      <c r="A16" s="100" t="s">
        <v>4</v>
      </c>
      <c r="B16" s="101">
        <v>8461</v>
      </c>
      <c r="C16" s="101">
        <v>877</v>
      </c>
      <c r="D16" s="101">
        <v>88</v>
      </c>
      <c r="E16" s="101">
        <v>525</v>
      </c>
      <c r="F16" s="101">
        <v>264</v>
      </c>
      <c r="G16" s="102">
        <v>0</v>
      </c>
      <c r="H16" s="102">
        <v>7</v>
      </c>
      <c r="I16" s="101">
        <v>370</v>
      </c>
      <c r="J16" s="101"/>
      <c r="K16" s="103">
        <v>10.365205058503722</v>
      </c>
      <c r="L16" s="103">
        <v>1.04006618603002</v>
      </c>
      <c r="M16" s="103">
        <v>6.204940314383642</v>
      </c>
      <c r="N16" s="103">
        <v>3.12019855809006</v>
      </c>
      <c r="O16" s="93">
        <v>0</v>
      </c>
      <c r="P16" s="93">
        <v>0.798175598631699</v>
      </c>
      <c r="Q16" s="103"/>
      <c r="R16" s="109" t="s">
        <v>546</v>
      </c>
      <c r="S16" s="105" t="s">
        <v>225</v>
      </c>
      <c r="T16" s="35">
        <v>0</v>
      </c>
    </row>
    <row r="17" spans="1:20" s="106" customFormat="1" ht="14.25" customHeight="1">
      <c r="A17" s="100" t="s">
        <v>5</v>
      </c>
      <c r="B17" s="101">
        <v>4988</v>
      </c>
      <c r="C17" s="101">
        <v>706</v>
      </c>
      <c r="D17" s="101">
        <v>66</v>
      </c>
      <c r="E17" s="101">
        <v>440</v>
      </c>
      <c r="F17" s="101">
        <v>200</v>
      </c>
      <c r="G17" s="102">
        <v>17</v>
      </c>
      <c r="H17" s="102">
        <v>14</v>
      </c>
      <c r="I17" s="101">
        <v>268</v>
      </c>
      <c r="J17" s="101"/>
      <c r="K17" s="103">
        <v>14.153969526864476</v>
      </c>
      <c r="L17" s="103">
        <v>1.3231756214915797</v>
      </c>
      <c r="M17" s="103">
        <v>8.821170809943865</v>
      </c>
      <c r="N17" s="103">
        <v>4.0096230954290295</v>
      </c>
      <c r="O17" s="93">
        <v>2.407932011331445</v>
      </c>
      <c r="P17" s="93">
        <v>1.9830028328611897</v>
      </c>
      <c r="Q17" s="103"/>
      <c r="R17" s="109" t="s">
        <v>547</v>
      </c>
      <c r="S17" s="105" t="s">
        <v>226</v>
      </c>
      <c r="T17" s="35">
        <v>0</v>
      </c>
    </row>
    <row r="18" spans="1:20" s="106" customFormat="1" ht="14.25" customHeight="1">
      <c r="A18" s="100" t="s">
        <v>6</v>
      </c>
      <c r="B18" s="101">
        <v>3971</v>
      </c>
      <c r="C18" s="101">
        <v>559</v>
      </c>
      <c r="D18" s="101">
        <v>47</v>
      </c>
      <c r="E18" s="101">
        <v>344</v>
      </c>
      <c r="F18" s="101">
        <v>168</v>
      </c>
      <c r="G18" s="102">
        <v>3</v>
      </c>
      <c r="H18" s="102">
        <v>19</v>
      </c>
      <c r="I18" s="101">
        <v>233</v>
      </c>
      <c r="J18" s="101"/>
      <c r="K18" s="103">
        <v>14.077058675396625</v>
      </c>
      <c r="L18" s="103">
        <v>1.1835809619743138</v>
      </c>
      <c r="M18" s="103">
        <v>8.662805338705615</v>
      </c>
      <c r="N18" s="103">
        <v>4.230672374716696</v>
      </c>
      <c r="O18" s="93">
        <v>0.5366726296958855</v>
      </c>
      <c r="P18" s="93">
        <v>3.3989266547406083</v>
      </c>
      <c r="Q18" s="103"/>
      <c r="R18" s="109" t="s">
        <v>548</v>
      </c>
      <c r="S18" s="105" t="s">
        <v>227</v>
      </c>
      <c r="T18" s="35">
        <v>0</v>
      </c>
    </row>
    <row r="19" spans="1:20" s="106" customFormat="1" ht="14.25" customHeight="1">
      <c r="A19" s="100" t="s">
        <v>411</v>
      </c>
      <c r="B19" s="101">
        <v>18128</v>
      </c>
      <c r="C19" s="101">
        <v>2460</v>
      </c>
      <c r="D19" s="101">
        <v>251</v>
      </c>
      <c r="E19" s="101">
        <v>1524</v>
      </c>
      <c r="F19" s="101">
        <v>685</v>
      </c>
      <c r="G19" s="102">
        <v>11</v>
      </c>
      <c r="H19" s="102">
        <v>71</v>
      </c>
      <c r="I19" s="101">
        <v>916</v>
      </c>
      <c r="J19" s="101"/>
      <c r="K19" s="103">
        <v>13.570167696381288</v>
      </c>
      <c r="L19" s="103">
        <v>1.3845984112974403</v>
      </c>
      <c r="M19" s="103">
        <v>8.406884377758164</v>
      </c>
      <c r="N19" s="103">
        <v>3.778684907325684</v>
      </c>
      <c r="O19" s="93">
        <v>0.44715447154471544</v>
      </c>
      <c r="P19" s="93">
        <v>2.886178861788618</v>
      </c>
      <c r="Q19" s="103"/>
      <c r="R19" s="109" t="s">
        <v>737</v>
      </c>
      <c r="S19" s="105" t="s">
        <v>228</v>
      </c>
      <c r="T19" s="35">
        <v>0</v>
      </c>
    </row>
    <row r="20" spans="1:20" s="106" customFormat="1" ht="14.25" customHeight="1">
      <c r="A20" s="100" t="s">
        <v>414</v>
      </c>
      <c r="B20" s="101">
        <v>83285</v>
      </c>
      <c r="C20" s="101">
        <v>8220</v>
      </c>
      <c r="D20" s="101">
        <v>888</v>
      </c>
      <c r="E20" s="101">
        <v>4812</v>
      </c>
      <c r="F20" s="101">
        <v>2520</v>
      </c>
      <c r="G20" s="102">
        <v>60</v>
      </c>
      <c r="H20" s="102">
        <v>163</v>
      </c>
      <c r="I20" s="101">
        <v>3462</v>
      </c>
      <c r="J20" s="101"/>
      <c r="K20" s="103">
        <v>9.869724440175302</v>
      </c>
      <c r="L20" s="103">
        <v>1.066218406675872</v>
      </c>
      <c r="M20" s="103">
        <v>5.777751095635469</v>
      </c>
      <c r="N20" s="103">
        <v>3.025754937863961</v>
      </c>
      <c r="O20" s="93">
        <v>0.7299270072992701</v>
      </c>
      <c r="P20" s="93">
        <v>1.9829683698296836</v>
      </c>
      <c r="Q20" s="103"/>
      <c r="R20" s="109" t="s">
        <v>740</v>
      </c>
      <c r="S20" s="110" t="s">
        <v>229</v>
      </c>
      <c r="T20" s="35">
        <v>0</v>
      </c>
    </row>
    <row r="21" spans="1:20" s="106" customFormat="1" ht="14.25" customHeight="1">
      <c r="A21" s="100" t="s">
        <v>415</v>
      </c>
      <c r="B21" s="101">
        <v>5137</v>
      </c>
      <c r="C21" s="101">
        <v>925</v>
      </c>
      <c r="D21" s="101">
        <v>93</v>
      </c>
      <c r="E21" s="101">
        <v>567</v>
      </c>
      <c r="F21" s="101">
        <v>265</v>
      </c>
      <c r="G21" s="102">
        <v>22</v>
      </c>
      <c r="H21" s="102">
        <v>10</v>
      </c>
      <c r="I21" s="101">
        <v>346</v>
      </c>
      <c r="J21" s="101"/>
      <c r="K21" s="103">
        <v>18.006618649016936</v>
      </c>
      <c r="L21" s="103">
        <v>1.8103951722795406</v>
      </c>
      <c r="M21" s="103">
        <v>11.03757056647849</v>
      </c>
      <c r="N21" s="103">
        <v>5.158652910258906</v>
      </c>
      <c r="O21" s="93">
        <v>2.3783783783783785</v>
      </c>
      <c r="P21" s="93">
        <v>1.0810810810810811</v>
      </c>
      <c r="Q21" s="103"/>
      <c r="R21" s="109" t="s">
        <v>741</v>
      </c>
      <c r="S21" s="110" t="s">
        <v>230</v>
      </c>
      <c r="T21" s="35">
        <v>1</v>
      </c>
    </row>
    <row r="22" spans="1:20" s="106" customFormat="1" ht="14.25" customHeight="1">
      <c r="A22" s="100" t="s">
        <v>416</v>
      </c>
      <c r="B22" s="101">
        <v>49028</v>
      </c>
      <c r="C22" s="101">
        <v>5982</v>
      </c>
      <c r="D22" s="101">
        <v>593</v>
      </c>
      <c r="E22" s="101">
        <v>3607</v>
      </c>
      <c r="F22" s="101">
        <v>1782</v>
      </c>
      <c r="G22" s="102">
        <v>1708</v>
      </c>
      <c r="H22" s="102">
        <v>301</v>
      </c>
      <c r="I22" s="101">
        <v>2418</v>
      </c>
      <c r="J22" s="101"/>
      <c r="K22" s="103">
        <v>12.20119115607408</v>
      </c>
      <c r="L22" s="103">
        <v>1.2095129313861468</v>
      </c>
      <c r="M22" s="103">
        <v>7.35702047809415</v>
      </c>
      <c r="N22" s="103">
        <v>3.634657746593783</v>
      </c>
      <c r="O22" s="93">
        <v>28.552323637579406</v>
      </c>
      <c r="P22" s="93">
        <v>5.031761952524239</v>
      </c>
      <c r="Q22" s="103"/>
      <c r="R22" s="109" t="s">
        <v>742</v>
      </c>
      <c r="S22" s="105" t="s">
        <v>231</v>
      </c>
      <c r="T22" s="35">
        <v>0</v>
      </c>
    </row>
    <row r="23" spans="1:20" s="106" customFormat="1" ht="14.25" customHeight="1">
      <c r="A23" s="100" t="s">
        <v>429</v>
      </c>
      <c r="B23" s="101">
        <v>25659</v>
      </c>
      <c r="C23" s="101">
        <v>3232</v>
      </c>
      <c r="D23" s="101">
        <v>323</v>
      </c>
      <c r="E23" s="101">
        <v>1931</v>
      </c>
      <c r="F23" s="101">
        <v>978</v>
      </c>
      <c r="G23" s="102">
        <v>1</v>
      </c>
      <c r="H23" s="102">
        <v>68</v>
      </c>
      <c r="I23" s="101">
        <v>1293</v>
      </c>
      <c r="J23" s="101"/>
      <c r="K23" s="103">
        <v>12.595970224872364</v>
      </c>
      <c r="L23" s="103">
        <v>1.2588175688842123</v>
      </c>
      <c r="M23" s="103">
        <v>7.525624537199423</v>
      </c>
      <c r="N23" s="103">
        <v>3.811528118788729</v>
      </c>
      <c r="O23" s="93">
        <v>0.03094059405940594</v>
      </c>
      <c r="P23" s="93">
        <v>2.103960396039604</v>
      </c>
      <c r="Q23" s="103"/>
      <c r="R23" s="109" t="s">
        <v>756</v>
      </c>
      <c r="S23" s="110" t="s">
        <v>232</v>
      </c>
      <c r="T23" s="35">
        <v>0</v>
      </c>
    </row>
    <row r="24" spans="1:20" s="106" customFormat="1" ht="14.25" customHeight="1">
      <c r="A24" s="100" t="s">
        <v>292</v>
      </c>
      <c r="B24" s="101">
        <v>1514</v>
      </c>
      <c r="C24" s="101">
        <v>134</v>
      </c>
      <c r="D24" s="101">
        <v>11</v>
      </c>
      <c r="E24" s="101">
        <v>76</v>
      </c>
      <c r="F24" s="101">
        <v>47</v>
      </c>
      <c r="G24" s="102">
        <v>2</v>
      </c>
      <c r="H24" s="102">
        <v>4</v>
      </c>
      <c r="I24" s="101">
        <v>68</v>
      </c>
      <c r="J24" s="101"/>
      <c r="K24" s="103">
        <v>8.850726552179657</v>
      </c>
      <c r="L24" s="103">
        <v>0.726552179656539</v>
      </c>
      <c r="M24" s="103">
        <v>5.019815059445178</v>
      </c>
      <c r="N24" s="103">
        <v>3.104359313077939</v>
      </c>
      <c r="O24" s="93">
        <v>1.492537313432836</v>
      </c>
      <c r="P24" s="93">
        <v>2.985074626865672</v>
      </c>
      <c r="Q24" s="103"/>
      <c r="R24" s="109" t="s">
        <v>614</v>
      </c>
      <c r="S24" s="105" t="s">
        <v>233</v>
      </c>
      <c r="T24" s="35">
        <v>0</v>
      </c>
    </row>
    <row r="25" spans="1:20" s="106" customFormat="1" ht="14.25" customHeight="1">
      <c r="A25" s="100" t="s">
        <v>265</v>
      </c>
      <c r="B25" s="101">
        <v>6732</v>
      </c>
      <c r="C25" s="101">
        <v>587</v>
      </c>
      <c r="D25" s="101">
        <v>58</v>
      </c>
      <c r="E25" s="101">
        <v>345</v>
      </c>
      <c r="F25" s="101">
        <v>184</v>
      </c>
      <c r="G25" s="102">
        <v>3</v>
      </c>
      <c r="H25" s="102">
        <v>6</v>
      </c>
      <c r="I25" s="101">
        <v>259</v>
      </c>
      <c r="J25" s="101"/>
      <c r="K25" s="103">
        <v>8.719548425430778</v>
      </c>
      <c r="L25" s="103">
        <v>0.8615567439096851</v>
      </c>
      <c r="M25" s="103">
        <v>5.124777183600713</v>
      </c>
      <c r="N25" s="103">
        <v>2.7332144979203803</v>
      </c>
      <c r="O25" s="93">
        <v>0.5110732538330494</v>
      </c>
      <c r="P25" s="93">
        <v>1.0221465076660987</v>
      </c>
      <c r="Q25" s="103"/>
      <c r="R25" s="109" t="s">
        <v>587</v>
      </c>
      <c r="S25" s="105" t="s">
        <v>234</v>
      </c>
      <c r="T25" s="35">
        <v>0</v>
      </c>
    </row>
    <row r="26" spans="1:20" s="106" customFormat="1" ht="14.25" customHeight="1">
      <c r="A26" s="100" t="s">
        <v>8</v>
      </c>
      <c r="B26" s="101">
        <v>1532</v>
      </c>
      <c r="C26" s="101">
        <v>137</v>
      </c>
      <c r="D26" s="101">
        <v>14</v>
      </c>
      <c r="E26" s="101">
        <v>77</v>
      </c>
      <c r="F26" s="101">
        <v>46</v>
      </c>
      <c r="G26" s="102">
        <v>0</v>
      </c>
      <c r="H26" s="102">
        <v>6</v>
      </c>
      <c r="I26" s="101">
        <v>64</v>
      </c>
      <c r="J26" s="101"/>
      <c r="K26" s="103">
        <v>8.942558746736292</v>
      </c>
      <c r="L26" s="103">
        <v>0.9138381201044387</v>
      </c>
      <c r="M26" s="103">
        <v>5.026109660574413</v>
      </c>
      <c r="N26" s="103">
        <v>3.0026109660574414</v>
      </c>
      <c r="O26" s="93">
        <v>0</v>
      </c>
      <c r="P26" s="93">
        <v>4.37956204379562</v>
      </c>
      <c r="Q26" s="103"/>
      <c r="R26" s="109" t="s">
        <v>549</v>
      </c>
      <c r="S26" s="105" t="s">
        <v>235</v>
      </c>
      <c r="T26" s="35">
        <v>0</v>
      </c>
    </row>
    <row r="27" spans="1:20" s="106" customFormat="1" ht="14.25" customHeight="1">
      <c r="A27" s="100" t="s">
        <v>229</v>
      </c>
      <c r="B27" s="101">
        <v>1880</v>
      </c>
      <c r="C27" s="101">
        <v>157</v>
      </c>
      <c r="D27" s="101">
        <v>12</v>
      </c>
      <c r="E27" s="101">
        <v>82</v>
      </c>
      <c r="F27" s="101">
        <v>63</v>
      </c>
      <c r="G27" s="102">
        <v>0</v>
      </c>
      <c r="H27" s="102">
        <v>2</v>
      </c>
      <c r="I27" s="101">
        <v>74</v>
      </c>
      <c r="J27" s="101"/>
      <c r="K27" s="103">
        <v>8.351063829787234</v>
      </c>
      <c r="L27" s="103">
        <v>0.6382978723404256</v>
      </c>
      <c r="M27" s="103">
        <v>4.361702127659575</v>
      </c>
      <c r="N27" s="103">
        <v>3.351063829787234</v>
      </c>
      <c r="O27" s="93">
        <v>0</v>
      </c>
      <c r="P27" s="93">
        <v>1.2738853503184713</v>
      </c>
      <c r="Q27" s="103"/>
      <c r="R27" s="109" t="s">
        <v>550</v>
      </c>
      <c r="S27" s="105" t="s">
        <v>236</v>
      </c>
      <c r="T27" s="35">
        <v>0</v>
      </c>
    </row>
    <row r="28" spans="1:20" s="106" customFormat="1" ht="14.25" customHeight="1">
      <c r="A28" s="100" t="s">
        <v>230</v>
      </c>
      <c r="B28" s="101">
        <v>256824</v>
      </c>
      <c r="C28" s="101">
        <v>31445</v>
      </c>
      <c r="D28" s="101">
        <v>3554</v>
      </c>
      <c r="E28" s="101">
        <v>18987</v>
      </c>
      <c r="F28" s="101">
        <v>8904</v>
      </c>
      <c r="G28" s="102">
        <v>2906</v>
      </c>
      <c r="H28" s="102">
        <v>3269</v>
      </c>
      <c r="I28" s="101">
        <v>12050</v>
      </c>
      <c r="J28" s="101"/>
      <c r="K28" s="103">
        <v>12.243793414945644</v>
      </c>
      <c r="L28" s="103">
        <v>1.3838270566613713</v>
      </c>
      <c r="M28" s="103">
        <v>7.393000654144473</v>
      </c>
      <c r="N28" s="103">
        <v>3.4669657041398</v>
      </c>
      <c r="O28" s="93">
        <v>9.24153283510892</v>
      </c>
      <c r="P28" s="93">
        <v>10.395929400540627</v>
      </c>
      <c r="Q28" s="103"/>
      <c r="R28" s="109" t="s">
        <v>551</v>
      </c>
      <c r="S28" s="110" t="s">
        <v>237</v>
      </c>
      <c r="T28" s="35">
        <v>0</v>
      </c>
    </row>
    <row r="29" spans="1:20" s="106" customFormat="1" ht="14.25" customHeight="1">
      <c r="A29" s="100" t="s">
        <v>516</v>
      </c>
      <c r="B29" s="101">
        <v>6363</v>
      </c>
      <c r="C29" s="101">
        <v>659</v>
      </c>
      <c r="D29" s="101">
        <v>61</v>
      </c>
      <c r="E29" s="101">
        <v>388</v>
      </c>
      <c r="F29" s="101">
        <v>210</v>
      </c>
      <c r="G29" s="102">
        <v>0</v>
      </c>
      <c r="H29" s="102">
        <v>12</v>
      </c>
      <c r="I29" s="101">
        <v>294</v>
      </c>
      <c r="J29" s="101"/>
      <c r="K29" s="103">
        <v>10.356749960710356</v>
      </c>
      <c r="L29" s="103">
        <v>0.9586672953009586</v>
      </c>
      <c r="M29" s="103">
        <v>6.097752632406098</v>
      </c>
      <c r="N29" s="103">
        <v>3.3003300330033003</v>
      </c>
      <c r="O29" s="93">
        <v>0</v>
      </c>
      <c r="P29" s="93">
        <v>1.8209408194233687</v>
      </c>
      <c r="Q29" s="103"/>
      <c r="R29" s="109" t="s">
        <v>845</v>
      </c>
      <c r="S29" s="105" t="s">
        <v>238</v>
      </c>
      <c r="T29" s="35">
        <v>0</v>
      </c>
    </row>
    <row r="30" spans="1:20" s="106" customFormat="1" ht="14.25" customHeight="1">
      <c r="A30" s="107" t="s">
        <v>231</v>
      </c>
      <c r="B30" s="101">
        <v>12406</v>
      </c>
      <c r="C30" s="101">
        <v>1427</v>
      </c>
      <c r="D30" s="101">
        <v>145</v>
      </c>
      <c r="E30" s="101">
        <v>844</v>
      </c>
      <c r="F30" s="101">
        <v>438</v>
      </c>
      <c r="G30" s="102">
        <v>0</v>
      </c>
      <c r="H30" s="102">
        <v>24</v>
      </c>
      <c r="I30" s="101">
        <v>585</v>
      </c>
      <c r="J30" s="101"/>
      <c r="K30" s="103">
        <v>11.502498790907625</v>
      </c>
      <c r="L30" s="103">
        <v>1.1687892955021764</v>
      </c>
      <c r="M30" s="103">
        <v>6.803159761405771</v>
      </c>
      <c r="N30" s="103">
        <v>3.5305497339996776</v>
      </c>
      <c r="O30" s="93">
        <v>0</v>
      </c>
      <c r="P30" s="93">
        <v>1.6818500350385424</v>
      </c>
      <c r="Q30" s="103"/>
      <c r="R30" s="108" t="s">
        <v>552</v>
      </c>
      <c r="S30" s="110" t="s">
        <v>239</v>
      </c>
      <c r="T30" s="35">
        <v>0</v>
      </c>
    </row>
    <row r="31" spans="1:20" s="106" customFormat="1" ht="14.25" customHeight="1">
      <c r="A31" s="100" t="s">
        <v>232</v>
      </c>
      <c r="B31" s="101">
        <v>5922</v>
      </c>
      <c r="C31" s="101">
        <v>699</v>
      </c>
      <c r="D31" s="101">
        <v>76</v>
      </c>
      <c r="E31" s="101">
        <v>428</v>
      </c>
      <c r="F31" s="101">
        <v>195</v>
      </c>
      <c r="G31" s="102">
        <v>0</v>
      </c>
      <c r="H31" s="102">
        <v>13</v>
      </c>
      <c r="I31" s="101">
        <v>271</v>
      </c>
      <c r="J31" s="101"/>
      <c r="K31" s="103">
        <v>11.803444782168187</v>
      </c>
      <c r="L31" s="103">
        <v>1.2833502195204323</v>
      </c>
      <c r="M31" s="103">
        <v>7.227288078351908</v>
      </c>
      <c r="N31" s="103">
        <v>3.292806484295846</v>
      </c>
      <c r="O31" s="93">
        <v>0</v>
      </c>
      <c r="P31" s="93">
        <v>1.859799713876967</v>
      </c>
      <c r="Q31" s="103"/>
      <c r="R31" s="109" t="s">
        <v>553</v>
      </c>
      <c r="S31" s="105" t="s">
        <v>240</v>
      </c>
      <c r="T31" s="35">
        <v>0</v>
      </c>
    </row>
    <row r="32" spans="1:20" s="106" customFormat="1" ht="14.25" customHeight="1">
      <c r="A32" s="100" t="s">
        <v>10</v>
      </c>
      <c r="B32" s="101">
        <v>2686</v>
      </c>
      <c r="C32" s="101">
        <v>292</v>
      </c>
      <c r="D32" s="101">
        <v>28</v>
      </c>
      <c r="E32" s="101">
        <v>166</v>
      </c>
      <c r="F32" s="101">
        <v>98</v>
      </c>
      <c r="G32" s="102">
        <v>4</v>
      </c>
      <c r="H32" s="102">
        <v>7</v>
      </c>
      <c r="I32" s="101">
        <v>127</v>
      </c>
      <c r="J32" s="101"/>
      <c r="K32" s="103">
        <v>10.871183916604616</v>
      </c>
      <c r="L32" s="103">
        <v>1.0424422933730455</v>
      </c>
      <c r="M32" s="103">
        <v>6.180193596425912</v>
      </c>
      <c r="N32" s="103">
        <v>3.648548026805659</v>
      </c>
      <c r="O32" s="93">
        <v>1.36986301369863</v>
      </c>
      <c r="P32" s="93">
        <v>2.3972602739726026</v>
      </c>
      <c r="Q32" s="103"/>
      <c r="R32" s="109" t="s">
        <v>554</v>
      </c>
      <c r="S32" s="110" t="s">
        <v>241</v>
      </c>
      <c r="T32" s="35">
        <v>1</v>
      </c>
    </row>
    <row r="33" spans="1:20" s="106" customFormat="1" ht="14.25" customHeight="1">
      <c r="A33" s="100" t="s">
        <v>11</v>
      </c>
      <c r="B33" s="101">
        <v>17727</v>
      </c>
      <c r="C33" s="101">
        <v>1635</v>
      </c>
      <c r="D33" s="101">
        <v>159</v>
      </c>
      <c r="E33" s="101">
        <v>953</v>
      </c>
      <c r="F33" s="101">
        <v>523</v>
      </c>
      <c r="G33" s="102">
        <v>2</v>
      </c>
      <c r="H33" s="102">
        <v>51</v>
      </c>
      <c r="I33" s="101">
        <v>718</v>
      </c>
      <c r="J33" s="101"/>
      <c r="K33" s="103">
        <v>9.223218818751057</v>
      </c>
      <c r="L33" s="103">
        <v>0.8969368759519377</v>
      </c>
      <c r="M33" s="103">
        <v>5.375980143284256</v>
      </c>
      <c r="N33" s="103">
        <v>2.950301799514864</v>
      </c>
      <c r="O33" s="93">
        <v>0.12232415902140673</v>
      </c>
      <c r="P33" s="93">
        <v>3.1192660550458715</v>
      </c>
      <c r="Q33" s="103"/>
      <c r="R33" s="109" t="s">
        <v>555</v>
      </c>
      <c r="S33" s="105" t="s">
        <v>242</v>
      </c>
      <c r="T33" s="35">
        <v>0</v>
      </c>
    </row>
    <row r="34" spans="1:20" s="106" customFormat="1" ht="14.25" customHeight="1">
      <c r="A34" s="100" t="s">
        <v>239</v>
      </c>
      <c r="B34" s="101">
        <v>21256</v>
      </c>
      <c r="C34" s="101">
        <v>2139</v>
      </c>
      <c r="D34" s="101">
        <v>183</v>
      </c>
      <c r="E34" s="101">
        <v>1319</v>
      </c>
      <c r="F34" s="101">
        <v>637</v>
      </c>
      <c r="G34" s="102">
        <v>6</v>
      </c>
      <c r="H34" s="102">
        <v>107</v>
      </c>
      <c r="I34" s="101">
        <v>853</v>
      </c>
      <c r="J34" s="101"/>
      <c r="K34" s="103">
        <v>10.063041023710952</v>
      </c>
      <c r="L34" s="103">
        <v>0.8609333835152427</v>
      </c>
      <c r="M34" s="103">
        <v>6.20530673692134</v>
      </c>
      <c r="N34" s="103">
        <v>2.9968009032743694</v>
      </c>
      <c r="O34" s="93">
        <v>0.2805049088359046</v>
      </c>
      <c r="P34" s="93">
        <v>5.002337540906966</v>
      </c>
      <c r="Q34" s="103"/>
      <c r="R34" s="109" t="s">
        <v>560</v>
      </c>
      <c r="S34" s="105" t="s">
        <v>243</v>
      </c>
      <c r="T34" s="35">
        <v>0</v>
      </c>
    </row>
    <row r="35" spans="1:20" s="106" customFormat="1" ht="14.25" customHeight="1">
      <c r="A35" s="100" t="s">
        <v>299</v>
      </c>
      <c r="B35" s="101">
        <v>8910</v>
      </c>
      <c r="C35" s="101">
        <v>1241</v>
      </c>
      <c r="D35" s="101">
        <v>113</v>
      </c>
      <c r="E35" s="101">
        <v>754</v>
      </c>
      <c r="F35" s="101">
        <v>374</v>
      </c>
      <c r="G35" s="102">
        <v>568</v>
      </c>
      <c r="H35" s="102">
        <v>45</v>
      </c>
      <c r="I35" s="101">
        <v>501</v>
      </c>
      <c r="J35" s="101"/>
      <c r="K35" s="103">
        <v>13.928170594837262</v>
      </c>
      <c r="L35" s="103">
        <v>1.2682379349046016</v>
      </c>
      <c r="M35" s="103">
        <v>8.46240179573513</v>
      </c>
      <c r="N35" s="103">
        <v>4.197530864197531</v>
      </c>
      <c r="O35" s="93">
        <v>45.76954069298952</v>
      </c>
      <c r="P35" s="93">
        <v>3.62610797743755</v>
      </c>
      <c r="Q35" s="103"/>
      <c r="R35" s="109" t="s">
        <v>621</v>
      </c>
      <c r="S35" s="105" t="s">
        <v>244</v>
      </c>
      <c r="T35" s="35">
        <v>0</v>
      </c>
    </row>
    <row r="36" spans="1:20" s="106" customFormat="1" ht="14.25" customHeight="1">
      <c r="A36" s="100" t="s">
        <v>332</v>
      </c>
      <c r="B36" s="101">
        <v>889</v>
      </c>
      <c r="C36" s="101">
        <v>67</v>
      </c>
      <c r="D36" s="101">
        <v>5</v>
      </c>
      <c r="E36" s="101">
        <v>33</v>
      </c>
      <c r="F36" s="101">
        <v>29</v>
      </c>
      <c r="G36" s="102">
        <v>0</v>
      </c>
      <c r="H36" s="102">
        <v>2</v>
      </c>
      <c r="I36" s="101">
        <v>36</v>
      </c>
      <c r="J36" s="101"/>
      <c r="K36" s="103">
        <v>7.536557930258717</v>
      </c>
      <c r="L36" s="103">
        <v>0.562429696287964</v>
      </c>
      <c r="M36" s="103">
        <v>3.7120359955005626</v>
      </c>
      <c r="N36" s="103">
        <v>3.262092238470191</v>
      </c>
      <c r="O36" s="93">
        <v>0</v>
      </c>
      <c r="P36" s="93">
        <v>2.985074626865672</v>
      </c>
      <c r="Q36" s="103"/>
      <c r="R36" s="109" t="s">
        <v>654</v>
      </c>
      <c r="S36" s="105" t="s">
        <v>245</v>
      </c>
      <c r="T36" s="35">
        <v>0</v>
      </c>
    </row>
    <row r="37" spans="1:20" s="106" customFormat="1" ht="14.25" customHeight="1">
      <c r="A37" s="100" t="s">
        <v>12</v>
      </c>
      <c r="B37" s="101">
        <v>7641</v>
      </c>
      <c r="C37" s="101">
        <v>1099</v>
      </c>
      <c r="D37" s="101">
        <v>105</v>
      </c>
      <c r="E37" s="101">
        <v>633</v>
      </c>
      <c r="F37" s="101">
        <v>361</v>
      </c>
      <c r="G37" s="102">
        <v>0</v>
      </c>
      <c r="H37" s="102">
        <v>9</v>
      </c>
      <c r="I37" s="101">
        <v>467</v>
      </c>
      <c r="J37" s="101"/>
      <c r="K37" s="103">
        <v>14.382934170920036</v>
      </c>
      <c r="L37" s="103">
        <v>1.3741656851197488</v>
      </c>
      <c r="M37" s="103">
        <v>8.2842559874362</v>
      </c>
      <c r="N37" s="103">
        <v>4.7245124983640885</v>
      </c>
      <c r="O37" s="93">
        <v>0</v>
      </c>
      <c r="P37" s="93">
        <v>0.818926296633303</v>
      </c>
      <c r="Q37" s="103"/>
      <c r="R37" s="109" t="s">
        <v>556</v>
      </c>
      <c r="S37" s="105" t="s">
        <v>246</v>
      </c>
      <c r="T37" s="35">
        <v>0</v>
      </c>
    </row>
    <row r="38" spans="1:20" s="106" customFormat="1" ht="14.25" customHeight="1">
      <c r="A38" s="100" t="s">
        <v>13</v>
      </c>
      <c r="B38" s="101">
        <v>7283</v>
      </c>
      <c r="C38" s="101">
        <v>1035</v>
      </c>
      <c r="D38" s="101">
        <v>95</v>
      </c>
      <c r="E38" s="101">
        <v>638</v>
      </c>
      <c r="F38" s="101">
        <v>302</v>
      </c>
      <c r="G38" s="102">
        <v>0</v>
      </c>
      <c r="H38" s="102">
        <v>8</v>
      </c>
      <c r="I38" s="101">
        <v>415</v>
      </c>
      <c r="J38" s="101"/>
      <c r="K38" s="103">
        <v>14.211176712893039</v>
      </c>
      <c r="L38" s="103">
        <v>1.3044075243718247</v>
      </c>
      <c r="M38" s="103">
        <v>8.760126321570782</v>
      </c>
      <c r="N38" s="103">
        <v>4.146642866950432</v>
      </c>
      <c r="O38" s="93">
        <v>0</v>
      </c>
      <c r="P38" s="93">
        <v>0.7729468599033816</v>
      </c>
      <c r="Q38" s="103"/>
      <c r="R38" s="109" t="s">
        <v>557</v>
      </c>
      <c r="S38" s="105" t="s">
        <v>247</v>
      </c>
      <c r="T38" s="35">
        <v>0</v>
      </c>
    </row>
    <row r="39" spans="1:20" s="106" customFormat="1" ht="14.25" customHeight="1">
      <c r="A39" s="100" t="s">
        <v>14</v>
      </c>
      <c r="B39" s="101">
        <v>1248</v>
      </c>
      <c r="C39" s="101">
        <v>138</v>
      </c>
      <c r="D39" s="101">
        <v>9</v>
      </c>
      <c r="E39" s="101">
        <v>77</v>
      </c>
      <c r="F39" s="101">
        <v>52</v>
      </c>
      <c r="G39" s="102">
        <v>0</v>
      </c>
      <c r="H39" s="102">
        <v>2</v>
      </c>
      <c r="I39" s="101">
        <v>73</v>
      </c>
      <c r="J39" s="101"/>
      <c r="K39" s="103">
        <v>11.057692307692308</v>
      </c>
      <c r="L39" s="103">
        <v>0.7211538461538461</v>
      </c>
      <c r="M39" s="103">
        <v>6.169871794871795</v>
      </c>
      <c r="N39" s="103">
        <v>4.166666666666667</v>
      </c>
      <c r="O39" s="93">
        <v>0</v>
      </c>
      <c r="P39" s="93">
        <v>1.4492753623188406</v>
      </c>
      <c r="Q39" s="103"/>
      <c r="R39" s="109" t="s">
        <v>559</v>
      </c>
      <c r="S39" s="110" t="s">
        <v>248</v>
      </c>
      <c r="T39" s="35">
        <v>1</v>
      </c>
    </row>
    <row r="40" spans="1:20" s="106" customFormat="1" ht="14.25" customHeight="1">
      <c r="A40" s="100" t="s">
        <v>241</v>
      </c>
      <c r="B40" s="101">
        <v>9267</v>
      </c>
      <c r="C40" s="101">
        <v>897</v>
      </c>
      <c r="D40" s="101">
        <v>73</v>
      </c>
      <c r="E40" s="101">
        <v>532</v>
      </c>
      <c r="F40" s="101">
        <v>292</v>
      </c>
      <c r="G40" s="102">
        <v>385</v>
      </c>
      <c r="H40" s="102">
        <v>40</v>
      </c>
      <c r="I40" s="101">
        <v>401</v>
      </c>
      <c r="J40" s="101"/>
      <c r="K40" s="103">
        <v>9.679507931369375</v>
      </c>
      <c r="L40" s="103">
        <v>0.7877414481493471</v>
      </c>
      <c r="M40" s="103">
        <v>5.740800690622639</v>
      </c>
      <c r="N40" s="103">
        <v>3.1509657925973884</v>
      </c>
      <c r="O40" s="93">
        <v>42.920847268673356</v>
      </c>
      <c r="P40" s="93">
        <v>4.459308807134894</v>
      </c>
      <c r="Q40" s="103"/>
      <c r="R40" s="109" t="s">
        <v>562</v>
      </c>
      <c r="S40" s="105" t="s">
        <v>249</v>
      </c>
      <c r="T40" s="35">
        <v>0</v>
      </c>
    </row>
    <row r="41" spans="1:20" s="106" customFormat="1" ht="14.25" customHeight="1">
      <c r="A41" s="100" t="s">
        <v>15</v>
      </c>
      <c r="B41" s="101">
        <v>5453</v>
      </c>
      <c r="C41" s="101">
        <v>562</v>
      </c>
      <c r="D41" s="101">
        <v>47</v>
      </c>
      <c r="E41" s="101">
        <v>326</v>
      </c>
      <c r="F41" s="101">
        <v>189</v>
      </c>
      <c r="G41" s="102">
        <v>0</v>
      </c>
      <c r="H41" s="102">
        <v>4</v>
      </c>
      <c r="I41" s="101">
        <v>246</v>
      </c>
      <c r="J41" s="101"/>
      <c r="K41" s="103">
        <v>10.306253438474235</v>
      </c>
      <c r="L41" s="103">
        <v>0.8619108747478452</v>
      </c>
      <c r="M41" s="103">
        <v>5.978360535485054</v>
      </c>
      <c r="N41" s="103">
        <v>3.465982028241335</v>
      </c>
      <c r="O41" s="93">
        <v>0</v>
      </c>
      <c r="P41" s="93">
        <v>0.7117437722419929</v>
      </c>
      <c r="Q41" s="103"/>
      <c r="R41" s="109" t="s">
        <v>561</v>
      </c>
      <c r="S41" s="105" t="s">
        <v>250</v>
      </c>
      <c r="T41" s="35">
        <v>0</v>
      </c>
    </row>
    <row r="42" spans="1:20" s="106" customFormat="1" ht="14.25" customHeight="1">
      <c r="A42" s="100" t="s">
        <v>16</v>
      </c>
      <c r="B42" s="101">
        <v>7486</v>
      </c>
      <c r="C42" s="101">
        <v>773</v>
      </c>
      <c r="D42" s="101">
        <v>72</v>
      </c>
      <c r="E42" s="101">
        <v>465</v>
      </c>
      <c r="F42" s="101">
        <v>236</v>
      </c>
      <c r="G42" s="102">
        <v>2</v>
      </c>
      <c r="H42" s="102">
        <v>17</v>
      </c>
      <c r="I42" s="101">
        <v>315</v>
      </c>
      <c r="J42" s="101"/>
      <c r="K42" s="103">
        <v>10.32594175794817</v>
      </c>
      <c r="L42" s="103">
        <v>0.9617953513224686</v>
      </c>
      <c r="M42" s="103">
        <v>6.211594977290943</v>
      </c>
      <c r="N42" s="103">
        <v>3.1525514293347583</v>
      </c>
      <c r="O42" s="93">
        <v>0.258732212160414</v>
      </c>
      <c r="P42" s="93">
        <v>2.1992238033635187</v>
      </c>
      <c r="Q42" s="103"/>
      <c r="R42" s="109" t="s">
        <v>563</v>
      </c>
      <c r="S42" s="105" t="s">
        <v>251</v>
      </c>
      <c r="T42" s="35">
        <v>0</v>
      </c>
    </row>
    <row r="43" spans="1:21" ht="14.25" customHeight="1">
      <c r="A43" s="100" t="s">
        <v>17</v>
      </c>
      <c r="B43" s="101">
        <v>3205</v>
      </c>
      <c r="C43" s="101">
        <v>294</v>
      </c>
      <c r="D43" s="101">
        <v>25</v>
      </c>
      <c r="E43" s="101">
        <v>156</v>
      </c>
      <c r="F43" s="101">
        <v>113</v>
      </c>
      <c r="G43" s="102">
        <v>1</v>
      </c>
      <c r="H43" s="102">
        <v>1</v>
      </c>
      <c r="I43" s="101">
        <v>139</v>
      </c>
      <c r="J43" s="101"/>
      <c r="K43" s="103">
        <v>9.173166926677068</v>
      </c>
      <c r="L43" s="103">
        <v>0.7800312012480499</v>
      </c>
      <c r="M43" s="103">
        <v>4.867394695787832</v>
      </c>
      <c r="N43" s="103">
        <v>3.5257410296411855</v>
      </c>
      <c r="O43" s="93">
        <v>0.3401360544217687</v>
      </c>
      <c r="P43" s="93">
        <v>0.3401360544217687</v>
      </c>
      <c r="Q43" s="103"/>
      <c r="R43" s="109" t="s">
        <v>564</v>
      </c>
      <c r="S43" s="105" t="s">
        <v>252</v>
      </c>
      <c r="T43" s="35">
        <v>0</v>
      </c>
      <c r="U43" s="106"/>
    </row>
    <row r="44" spans="1:20" ht="14.25" customHeight="1">
      <c r="A44" s="100" t="s">
        <v>18</v>
      </c>
      <c r="B44" s="101">
        <v>9720</v>
      </c>
      <c r="C44" s="101">
        <v>1234</v>
      </c>
      <c r="D44" s="101">
        <v>132</v>
      </c>
      <c r="E44" s="101">
        <v>745</v>
      </c>
      <c r="F44" s="101">
        <v>357</v>
      </c>
      <c r="G44" s="102">
        <v>2</v>
      </c>
      <c r="H44" s="102">
        <v>6</v>
      </c>
      <c r="I44" s="101">
        <v>477</v>
      </c>
      <c r="J44" s="101"/>
      <c r="K44" s="103">
        <v>12.695473251028806</v>
      </c>
      <c r="L44" s="103">
        <v>1.3580246913580247</v>
      </c>
      <c r="M44" s="103">
        <v>7.6646090534979425</v>
      </c>
      <c r="N44" s="103">
        <v>3.6728395061728394</v>
      </c>
      <c r="O44" s="93">
        <v>0.1620745542949757</v>
      </c>
      <c r="P44" s="93">
        <v>0.4862236628849271</v>
      </c>
      <c r="Q44" s="103"/>
      <c r="R44" s="109" t="s">
        <v>565</v>
      </c>
      <c r="S44" s="105" t="s">
        <v>253</v>
      </c>
      <c r="T44" s="35">
        <v>0</v>
      </c>
    </row>
    <row r="45" spans="1:21" s="106" customFormat="1" ht="14.25" customHeight="1">
      <c r="A45" s="100" t="s">
        <v>19</v>
      </c>
      <c r="B45" s="101">
        <v>8866</v>
      </c>
      <c r="C45" s="101">
        <v>1193</v>
      </c>
      <c r="D45" s="101">
        <v>120</v>
      </c>
      <c r="E45" s="101">
        <v>713</v>
      </c>
      <c r="F45" s="101">
        <v>360</v>
      </c>
      <c r="G45" s="102">
        <v>6</v>
      </c>
      <c r="H45" s="102">
        <v>19</v>
      </c>
      <c r="I45" s="101">
        <v>460</v>
      </c>
      <c r="J45" s="101"/>
      <c r="K45" s="103">
        <v>13.455898939769908</v>
      </c>
      <c r="L45" s="103">
        <v>1.3534852244529665</v>
      </c>
      <c r="M45" s="103">
        <v>8.041958041958042</v>
      </c>
      <c r="N45" s="103">
        <v>4.0604556733588995</v>
      </c>
      <c r="O45" s="93">
        <v>0.5029337803855826</v>
      </c>
      <c r="P45" s="93">
        <v>1.5926236378876781</v>
      </c>
      <c r="Q45" s="103"/>
      <c r="R45" s="109" t="s">
        <v>566</v>
      </c>
      <c r="S45" s="105" t="s">
        <v>254</v>
      </c>
      <c r="T45" s="35">
        <v>0</v>
      </c>
      <c r="U45"/>
    </row>
    <row r="46" spans="1:20" s="106" customFormat="1" ht="14.25" customHeight="1">
      <c r="A46" s="100" t="s">
        <v>27</v>
      </c>
      <c r="B46" s="101">
        <v>20051</v>
      </c>
      <c r="C46" s="101">
        <v>1910</v>
      </c>
      <c r="D46" s="101">
        <v>148</v>
      </c>
      <c r="E46" s="101">
        <v>1123</v>
      </c>
      <c r="F46" s="101">
        <v>639</v>
      </c>
      <c r="G46" s="102">
        <v>2</v>
      </c>
      <c r="H46" s="102">
        <v>52</v>
      </c>
      <c r="I46" s="101">
        <v>879</v>
      </c>
      <c r="J46" s="101"/>
      <c r="K46" s="103">
        <v>9.52570944092564</v>
      </c>
      <c r="L46" s="103">
        <v>0.738117799610992</v>
      </c>
      <c r="M46" s="103">
        <v>5.600718168669892</v>
      </c>
      <c r="N46" s="103">
        <v>3.186873472644756</v>
      </c>
      <c r="O46" s="93">
        <v>0.10471204188481675</v>
      </c>
      <c r="P46" s="93">
        <v>2.722513089005236</v>
      </c>
      <c r="Q46" s="103"/>
      <c r="R46" s="109" t="s">
        <v>567</v>
      </c>
      <c r="S46" s="110" t="s">
        <v>255</v>
      </c>
      <c r="T46" s="35">
        <v>0</v>
      </c>
    </row>
    <row r="47" spans="1:21" ht="14.25" customHeight="1">
      <c r="A47" s="100" t="s">
        <v>20</v>
      </c>
      <c r="B47" s="101">
        <v>3742</v>
      </c>
      <c r="C47" s="101">
        <v>343</v>
      </c>
      <c r="D47" s="101">
        <v>22</v>
      </c>
      <c r="E47" s="101">
        <v>217</v>
      </c>
      <c r="F47" s="101">
        <v>104</v>
      </c>
      <c r="G47" s="102">
        <v>1</v>
      </c>
      <c r="H47" s="102">
        <v>6</v>
      </c>
      <c r="I47" s="101">
        <v>132</v>
      </c>
      <c r="J47" s="101"/>
      <c r="K47" s="103">
        <v>9.166221272047034</v>
      </c>
      <c r="L47" s="103">
        <v>0.5879208979155531</v>
      </c>
      <c r="M47" s="103">
        <v>5.799037947621593</v>
      </c>
      <c r="N47" s="103">
        <v>2.779262426509888</v>
      </c>
      <c r="O47" s="93">
        <v>0.2915451895043732</v>
      </c>
      <c r="P47" s="93">
        <v>1.749271137026239</v>
      </c>
      <c r="Q47" s="103"/>
      <c r="R47" s="109" t="s">
        <v>568</v>
      </c>
      <c r="S47" s="105" t="s">
        <v>70</v>
      </c>
      <c r="T47" s="35">
        <v>0</v>
      </c>
      <c r="U47" s="106"/>
    </row>
    <row r="48" spans="1:20" ht="14.25" customHeight="1">
      <c r="A48" s="100" t="s">
        <v>248</v>
      </c>
      <c r="B48" s="101">
        <v>603968</v>
      </c>
      <c r="C48" s="101">
        <v>50646</v>
      </c>
      <c r="D48" s="101">
        <v>5464</v>
      </c>
      <c r="E48" s="101">
        <v>30054</v>
      </c>
      <c r="F48" s="101">
        <v>15128</v>
      </c>
      <c r="G48" s="102">
        <v>3162</v>
      </c>
      <c r="H48" s="102">
        <v>7781</v>
      </c>
      <c r="I48" s="101">
        <v>20464</v>
      </c>
      <c r="J48" s="101"/>
      <c r="K48" s="103">
        <v>8.385543604959203</v>
      </c>
      <c r="L48" s="103">
        <v>0.9046836918512239</v>
      </c>
      <c r="M48" s="103">
        <v>4.976091448553566</v>
      </c>
      <c r="N48" s="103">
        <v>2.5047684645544135</v>
      </c>
      <c r="O48" s="93">
        <v>6.243336097618766</v>
      </c>
      <c r="P48" s="93">
        <v>15.363503534336374</v>
      </c>
      <c r="Q48" s="103"/>
      <c r="R48" s="109" t="s">
        <v>569</v>
      </c>
      <c r="S48" s="110" t="s">
        <v>256</v>
      </c>
      <c r="T48" s="35">
        <v>0</v>
      </c>
    </row>
    <row r="49" spans="1:20" ht="14.25" customHeight="1">
      <c r="A49" s="100" t="s">
        <v>21</v>
      </c>
      <c r="B49" s="101">
        <v>2377</v>
      </c>
      <c r="C49" s="101">
        <v>236</v>
      </c>
      <c r="D49" s="101">
        <v>19</v>
      </c>
      <c r="E49" s="101">
        <v>117</v>
      </c>
      <c r="F49" s="101">
        <v>100</v>
      </c>
      <c r="G49" s="102">
        <v>0</v>
      </c>
      <c r="H49" s="102">
        <v>4</v>
      </c>
      <c r="I49" s="101">
        <v>133</v>
      </c>
      <c r="J49" s="101"/>
      <c r="K49" s="103">
        <v>9.928481278923012</v>
      </c>
      <c r="L49" s="103">
        <v>0.7993268826251577</v>
      </c>
      <c r="M49" s="103">
        <v>4.9221708035338665</v>
      </c>
      <c r="N49" s="103">
        <v>4.206983592763988</v>
      </c>
      <c r="O49" s="93">
        <v>0</v>
      </c>
      <c r="P49" s="93">
        <v>1.694915254237288</v>
      </c>
      <c r="Q49" s="103"/>
      <c r="R49" s="109" t="s">
        <v>570</v>
      </c>
      <c r="S49" s="110" t="s">
        <v>257</v>
      </c>
      <c r="T49" s="35">
        <v>0</v>
      </c>
    </row>
    <row r="50" spans="1:20" ht="14.25" customHeight="1">
      <c r="A50" s="100" t="s">
        <v>22</v>
      </c>
      <c r="B50" s="101">
        <v>22054</v>
      </c>
      <c r="C50" s="101">
        <v>3036</v>
      </c>
      <c r="D50" s="101">
        <v>299</v>
      </c>
      <c r="E50" s="101">
        <v>1856</v>
      </c>
      <c r="F50" s="101">
        <v>881</v>
      </c>
      <c r="G50" s="102">
        <v>20</v>
      </c>
      <c r="H50" s="102">
        <v>41</v>
      </c>
      <c r="I50" s="101">
        <v>1177</v>
      </c>
      <c r="J50" s="101"/>
      <c r="K50" s="103">
        <v>13.766210211299537</v>
      </c>
      <c r="L50" s="103">
        <v>1.355763126870409</v>
      </c>
      <c r="M50" s="103">
        <v>8.415706901242405</v>
      </c>
      <c r="N50" s="103">
        <v>3.9947401831867233</v>
      </c>
      <c r="O50" s="93">
        <v>0.6587615283267457</v>
      </c>
      <c r="P50" s="93">
        <v>1.3504611330698286</v>
      </c>
      <c r="Q50" s="103"/>
      <c r="R50" s="109" t="s">
        <v>571</v>
      </c>
      <c r="S50" s="105" t="s">
        <v>258</v>
      </c>
      <c r="T50" s="35">
        <v>0</v>
      </c>
    </row>
    <row r="51" spans="1:21" s="106" customFormat="1" ht="14.25" customHeight="1">
      <c r="A51" s="100" t="s">
        <v>23</v>
      </c>
      <c r="B51" s="101">
        <v>1832</v>
      </c>
      <c r="C51" s="101">
        <v>154</v>
      </c>
      <c r="D51" s="101">
        <v>19</v>
      </c>
      <c r="E51" s="101">
        <v>86</v>
      </c>
      <c r="F51" s="101">
        <v>49</v>
      </c>
      <c r="G51" s="102">
        <v>0</v>
      </c>
      <c r="H51" s="102">
        <v>14</v>
      </c>
      <c r="I51" s="101">
        <v>76</v>
      </c>
      <c r="J51" s="101"/>
      <c r="K51" s="103">
        <v>8.406113537117903</v>
      </c>
      <c r="L51" s="103">
        <v>1.037117903930131</v>
      </c>
      <c r="M51" s="103">
        <v>4.6943231441048034</v>
      </c>
      <c r="N51" s="103">
        <v>2.6746724890829694</v>
      </c>
      <c r="O51" s="93">
        <v>0</v>
      </c>
      <c r="P51" s="93">
        <v>9.090909090909092</v>
      </c>
      <c r="Q51" s="103"/>
      <c r="R51" s="109" t="s">
        <v>572</v>
      </c>
      <c r="S51" s="110" t="s">
        <v>259</v>
      </c>
      <c r="T51" s="35">
        <v>0</v>
      </c>
      <c r="U51"/>
    </row>
    <row r="52" spans="1:21" ht="14.25" customHeight="1">
      <c r="A52" s="107" t="s">
        <v>252</v>
      </c>
      <c r="B52" s="101">
        <v>10623</v>
      </c>
      <c r="C52" s="101">
        <v>1062</v>
      </c>
      <c r="D52" s="101">
        <v>110</v>
      </c>
      <c r="E52" s="101">
        <v>611</v>
      </c>
      <c r="F52" s="101">
        <v>341</v>
      </c>
      <c r="G52" s="102">
        <v>0</v>
      </c>
      <c r="H52" s="102">
        <v>21</v>
      </c>
      <c r="I52" s="101">
        <v>453</v>
      </c>
      <c r="J52" s="101"/>
      <c r="K52" s="103">
        <v>9.997175939000282</v>
      </c>
      <c r="L52" s="103">
        <v>1.0354890332297844</v>
      </c>
      <c r="M52" s="103">
        <v>5.751670902758166</v>
      </c>
      <c r="N52" s="103">
        <v>3.2100160030123317</v>
      </c>
      <c r="O52" s="93">
        <v>0</v>
      </c>
      <c r="P52" s="93">
        <v>1.9774011299435028</v>
      </c>
      <c r="Q52" s="103"/>
      <c r="R52" s="108" t="s">
        <v>573</v>
      </c>
      <c r="S52" s="105" t="s">
        <v>260</v>
      </c>
      <c r="T52" s="35">
        <v>0</v>
      </c>
      <c r="U52" s="106"/>
    </row>
    <row r="53" spans="1:20" ht="14.25" customHeight="1">
      <c r="A53" s="100" t="s">
        <v>25</v>
      </c>
      <c r="B53" s="101">
        <v>2496</v>
      </c>
      <c r="C53" s="101">
        <v>311</v>
      </c>
      <c r="D53" s="101">
        <v>31</v>
      </c>
      <c r="E53" s="101">
        <v>183</v>
      </c>
      <c r="F53" s="101">
        <v>97</v>
      </c>
      <c r="G53" s="102">
        <v>0</v>
      </c>
      <c r="H53" s="102">
        <v>6</v>
      </c>
      <c r="I53" s="101">
        <v>121</v>
      </c>
      <c r="J53" s="101"/>
      <c r="K53" s="103">
        <v>12.459935897435898</v>
      </c>
      <c r="L53" s="103">
        <v>1.2419871794871795</v>
      </c>
      <c r="M53" s="103">
        <v>7.331730769230769</v>
      </c>
      <c r="N53" s="103">
        <v>3.886217948717949</v>
      </c>
      <c r="O53" s="93">
        <v>0</v>
      </c>
      <c r="P53" s="93">
        <v>1.9292604501607717</v>
      </c>
      <c r="Q53" s="103"/>
      <c r="R53" s="109" t="s">
        <v>574</v>
      </c>
      <c r="S53" s="110" t="s">
        <v>261</v>
      </c>
      <c r="T53" s="35">
        <v>0</v>
      </c>
    </row>
    <row r="54" spans="1:20" ht="14.25" customHeight="1">
      <c r="A54" s="100" t="s">
        <v>26</v>
      </c>
      <c r="B54" s="101">
        <v>2603</v>
      </c>
      <c r="C54" s="101">
        <v>191</v>
      </c>
      <c r="D54" s="101">
        <v>14</v>
      </c>
      <c r="E54" s="101">
        <v>113</v>
      </c>
      <c r="F54" s="101">
        <v>64</v>
      </c>
      <c r="G54" s="102">
        <v>0</v>
      </c>
      <c r="H54" s="102">
        <v>4</v>
      </c>
      <c r="I54" s="101">
        <v>95</v>
      </c>
      <c r="J54" s="101"/>
      <c r="K54" s="103">
        <v>7.337687283903189</v>
      </c>
      <c r="L54" s="103">
        <v>0.5378409527468305</v>
      </c>
      <c r="M54" s="103">
        <v>4.341144832885132</v>
      </c>
      <c r="N54" s="103">
        <v>2.4587014982712256</v>
      </c>
      <c r="O54" s="93">
        <v>0</v>
      </c>
      <c r="P54" s="93">
        <v>2.094240837696335</v>
      </c>
      <c r="Q54" s="103"/>
      <c r="R54" s="109" t="s">
        <v>575</v>
      </c>
      <c r="S54" s="105" t="s">
        <v>262</v>
      </c>
      <c r="T54" s="35">
        <v>0</v>
      </c>
    </row>
    <row r="55" spans="1:20" ht="14.25" customHeight="1">
      <c r="A55" s="100" t="s">
        <v>255</v>
      </c>
      <c r="B55" s="101">
        <v>45592</v>
      </c>
      <c r="C55" s="101">
        <v>5139</v>
      </c>
      <c r="D55" s="101">
        <v>522</v>
      </c>
      <c r="E55" s="101">
        <v>3029</v>
      </c>
      <c r="F55" s="101">
        <v>1588</v>
      </c>
      <c r="G55" s="102">
        <v>49</v>
      </c>
      <c r="H55" s="102">
        <v>211</v>
      </c>
      <c r="I55" s="101">
        <v>2143</v>
      </c>
      <c r="J55" s="101"/>
      <c r="K55" s="103">
        <v>11.271714335848394</v>
      </c>
      <c r="L55" s="103">
        <v>1.1449377083698895</v>
      </c>
      <c r="M55" s="103">
        <v>6.643709422705738</v>
      </c>
      <c r="N55" s="103">
        <v>3.4830672047727673</v>
      </c>
      <c r="O55" s="93">
        <v>0.953492897450866</v>
      </c>
      <c r="P55" s="93">
        <v>4.10585717065577</v>
      </c>
      <c r="Q55" s="103"/>
      <c r="R55" s="109" t="s">
        <v>576</v>
      </c>
      <c r="S55" s="110" t="s">
        <v>263</v>
      </c>
      <c r="T55" s="35">
        <v>0</v>
      </c>
    </row>
    <row r="56" spans="1:20" ht="14.25" customHeight="1">
      <c r="A56" s="100" t="s">
        <v>70</v>
      </c>
      <c r="B56" s="101">
        <v>2096</v>
      </c>
      <c r="C56" s="101">
        <v>222</v>
      </c>
      <c r="D56" s="101">
        <v>19</v>
      </c>
      <c r="E56" s="101">
        <v>137</v>
      </c>
      <c r="F56" s="101">
        <v>66</v>
      </c>
      <c r="G56" s="102">
        <v>0</v>
      </c>
      <c r="H56" s="102">
        <v>7</v>
      </c>
      <c r="I56" s="101">
        <v>94</v>
      </c>
      <c r="J56" s="101"/>
      <c r="K56" s="103">
        <v>10.591603053435115</v>
      </c>
      <c r="L56" s="103">
        <v>0.9064885496183206</v>
      </c>
      <c r="M56" s="103">
        <v>6.536259541984733</v>
      </c>
      <c r="N56" s="103">
        <v>3.148854961832061</v>
      </c>
      <c r="O56" s="93">
        <v>0</v>
      </c>
      <c r="P56" s="93">
        <v>3.1531531531531534</v>
      </c>
      <c r="Q56" s="103"/>
      <c r="R56" s="109" t="s">
        <v>577</v>
      </c>
      <c r="S56" s="105" t="s">
        <v>264</v>
      </c>
      <c r="T56" s="35">
        <v>0</v>
      </c>
    </row>
    <row r="57" spans="1:20" ht="14.25" customHeight="1">
      <c r="A57" s="100" t="s">
        <v>293</v>
      </c>
      <c r="B57" s="101">
        <v>9119</v>
      </c>
      <c r="C57" s="101">
        <v>1060</v>
      </c>
      <c r="D57" s="101">
        <v>112</v>
      </c>
      <c r="E57" s="101">
        <v>651</v>
      </c>
      <c r="F57" s="101">
        <v>297</v>
      </c>
      <c r="G57" s="102">
        <v>12</v>
      </c>
      <c r="H57" s="102">
        <v>51</v>
      </c>
      <c r="I57" s="101">
        <v>383</v>
      </c>
      <c r="J57" s="101"/>
      <c r="K57" s="103">
        <v>11.624081587893409</v>
      </c>
      <c r="L57" s="103">
        <v>1.2282048470226998</v>
      </c>
      <c r="M57" s="103">
        <v>7.138940673319443</v>
      </c>
      <c r="N57" s="103">
        <v>3.2569360675512664</v>
      </c>
      <c r="O57" s="93">
        <v>1.1320754716981132</v>
      </c>
      <c r="P57" s="93">
        <v>4.811320754716981</v>
      </c>
      <c r="Q57" s="103"/>
      <c r="R57" s="109" t="s">
        <v>615</v>
      </c>
      <c r="S57" s="110" t="s">
        <v>265</v>
      </c>
      <c r="T57" s="35">
        <v>0</v>
      </c>
    </row>
    <row r="58" spans="1:20" ht="14.25" customHeight="1">
      <c r="A58" s="100" t="s">
        <v>259</v>
      </c>
      <c r="B58" s="101">
        <v>22135</v>
      </c>
      <c r="C58" s="101">
        <v>2241</v>
      </c>
      <c r="D58" s="101">
        <v>201</v>
      </c>
      <c r="E58" s="101">
        <v>1330</v>
      </c>
      <c r="F58" s="101">
        <v>710</v>
      </c>
      <c r="G58" s="102">
        <v>0</v>
      </c>
      <c r="H58" s="102">
        <v>42</v>
      </c>
      <c r="I58" s="101">
        <v>944</v>
      </c>
      <c r="J58" s="101"/>
      <c r="K58" s="103">
        <v>10.12423763270838</v>
      </c>
      <c r="L58" s="103">
        <v>0.9080641517957985</v>
      </c>
      <c r="M58" s="103">
        <v>6.008583690987124</v>
      </c>
      <c r="N58" s="103">
        <v>3.2075897899254575</v>
      </c>
      <c r="O58" s="93">
        <v>0</v>
      </c>
      <c r="P58" s="93">
        <v>1.8741633199464525</v>
      </c>
      <c r="Q58" s="103"/>
      <c r="R58" s="109" t="s">
        <v>581</v>
      </c>
      <c r="S58" s="110" t="s">
        <v>266</v>
      </c>
      <c r="T58" s="35">
        <v>3</v>
      </c>
    </row>
    <row r="59" spans="1:20" ht="14.25" customHeight="1">
      <c r="A59" s="100" t="s">
        <v>28</v>
      </c>
      <c r="B59" s="101">
        <v>9574</v>
      </c>
      <c r="C59" s="101">
        <v>1474</v>
      </c>
      <c r="D59" s="101">
        <v>162</v>
      </c>
      <c r="E59" s="101">
        <v>905</v>
      </c>
      <c r="F59" s="101">
        <v>407</v>
      </c>
      <c r="G59" s="102">
        <v>1</v>
      </c>
      <c r="H59" s="102">
        <v>7</v>
      </c>
      <c r="I59" s="101">
        <v>530</v>
      </c>
      <c r="J59" s="101"/>
      <c r="K59" s="103">
        <v>15.395863797785669</v>
      </c>
      <c r="L59" s="103">
        <v>1.6920827240442866</v>
      </c>
      <c r="M59" s="103">
        <v>9.45268435345728</v>
      </c>
      <c r="N59" s="103">
        <v>4.251096720284103</v>
      </c>
      <c r="O59" s="93">
        <v>0.06784260515603799</v>
      </c>
      <c r="P59" s="93">
        <v>0.47489823609226595</v>
      </c>
      <c r="Q59" s="103"/>
      <c r="R59" s="109" t="s">
        <v>580</v>
      </c>
      <c r="S59" s="110" t="s">
        <v>267</v>
      </c>
      <c r="T59" s="35">
        <v>0</v>
      </c>
    </row>
    <row r="60" spans="1:20" ht="14.25" customHeight="1">
      <c r="A60" s="100" t="s">
        <v>29</v>
      </c>
      <c r="B60" s="101">
        <v>6955</v>
      </c>
      <c r="C60" s="101">
        <v>697</v>
      </c>
      <c r="D60" s="101">
        <v>69</v>
      </c>
      <c r="E60" s="101">
        <v>410</v>
      </c>
      <c r="F60" s="101">
        <v>218</v>
      </c>
      <c r="G60" s="102">
        <v>6</v>
      </c>
      <c r="H60" s="102">
        <v>10</v>
      </c>
      <c r="I60" s="101">
        <v>294</v>
      </c>
      <c r="J60" s="101"/>
      <c r="K60" s="103">
        <v>10.0215672178289</v>
      </c>
      <c r="L60" s="103">
        <v>0.9920920201294033</v>
      </c>
      <c r="M60" s="103">
        <v>5.895039539899353</v>
      </c>
      <c r="N60" s="103">
        <v>3.134435657800144</v>
      </c>
      <c r="O60" s="93">
        <v>0.860832137733142</v>
      </c>
      <c r="P60" s="93">
        <v>1.4347202295552368</v>
      </c>
      <c r="Q60" s="103"/>
      <c r="R60" s="109" t="s">
        <v>582</v>
      </c>
      <c r="S60" s="110" t="s">
        <v>268</v>
      </c>
      <c r="T60" s="35">
        <v>0</v>
      </c>
    </row>
    <row r="61" spans="1:20" ht="14.25" customHeight="1">
      <c r="A61" s="100" t="s">
        <v>261</v>
      </c>
      <c r="B61" s="101">
        <v>7346</v>
      </c>
      <c r="C61" s="101">
        <v>708</v>
      </c>
      <c r="D61" s="101">
        <v>72</v>
      </c>
      <c r="E61" s="101">
        <v>422</v>
      </c>
      <c r="F61" s="101">
        <v>214</v>
      </c>
      <c r="G61" s="102">
        <v>0</v>
      </c>
      <c r="H61" s="102">
        <v>12</v>
      </c>
      <c r="I61" s="101">
        <v>296</v>
      </c>
      <c r="J61" s="101"/>
      <c r="K61" s="103">
        <v>9.637898175878028</v>
      </c>
      <c r="L61" s="103">
        <v>0.9801252382248843</v>
      </c>
      <c r="M61" s="103">
        <v>5.744622924040294</v>
      </c>
      <c r="N61" s="103">
        <v>2.9131500136128508</v>
      </c>
      <c r="O61" s="93">
        <v>0</v>
      </c>
      <c r="P61" s="93">
        <v>1.694915254237288</v>
      </c>
      <c r="Q61" s="103"/>
      <c r="R61" s="109" t="s">
        <v>583</v>
      </c>
      <c r="S61" s="105" t="s">
        <v>269</v>
      </c>
      <c r="T61" s="35">
        <v>0</v>
      </c>
    </row>
    <row r="62" spans="1:20" ht="14.25" customHeight="1">
      <c r="A62" s="100" t="s">
        <v>30</v>
      </c>
      <c r="B62" s="101">
        <v>12022</v>
      </c>
      <c r="C62" s="101">
        <v>1588</v>
      </c>
      <c r="D62" s="101">
        <v>170</v>
      </c>
      <c r="E62" s="101">
        <v>948</v>
      </c>
      <c r="F62" s="101">
        <v>470</v>
      </c>
      <c r="G62" s="102">
        <v>2</v>
      </c>
      <c r="H62" s="102">
        <v>17</v>
      </c>
      <c r="I62" s="101">
        <v>616</v>
      </c>
      <c r="J62" s="101"/>
      <c r="K62" s="103">
        <v>13.20911661953086</v>
      </c>
      <c r="L62" s="103">
        <v>1.4140741973049409</v>
      </c>
      <c r="M62" s="103">
        <v>7.885543170853436</v>
      </c>
      <c r="N62" s="103">
        <v>3.909499251372484</v>
      </c>
      <c r="O62" s="93">
        <v>0.12594458438287154</v>
      </c>
      <c r="P62" s="93">
        <v>1.070528967254408</v>
      </c>
      <c r="Q62" s="103"/>
      <c r="R62" s="109" t="s">
        <v>584</v>
      </c>
      <c r="S62" s="105" t="s">
        <v>270</v>
      </c>
      <c r="T62" s="35">
        <v>0</v>
      </c>
    </row>
    <row r="63" spans="1:20" ht="14.25" customHeight="1">
      <c r="A63" s="100" t="s">
        <v>31</v>
      </c>
      <c r="B63" s="101">
        <v>5693</v>
      </c>
      <c r="C63" s="101">
        <v>441</v>
      </c>
      <c r="D63" s="101">
        <v>31</v>
      </c>
      <c r="E63" s="101">
        <v>256</v>
      </c>
      <c r="F63" s="101">
        <v>154</v>
      </c>
      <c r="G63" s="102">
        <v>0</v>
      </c>
      <c r="H63" s="102">
        <v>10</v>
      </c>
      <c r="I63" s="101">
        <v>217</v>
      </c>
      <c r="J63" s="101"/>
      <c r="K63" s="103">
        <v>7.746355173019498</v>
      </c>
      <c r="L63" s="103">
        <v>0.5445283681714386</v>
      </c>
      <c r="M63" s="103">
        <v>4.496750395222203</v>
      </c>
      <c r="N63" s="103">
        <v>2.7050764096258564</v>
      </c>
      <c r="O63" s="93">
        <v>0</v>
      </c>
      <c r="P63" s="93">
        <v>2.2675736961451247</v>
      </c>
      <c r="Q63" s="103"/>
      <c r="R63" s="109" t="s">
        <v>585</v>
      </c>
      <c r="S63" s="105" t="s">
        <v>271</v>
      </c>
      <c r="T63" s="35">
        <v>0</v>
      </c>
    </row>
    <row r="64" spans="1:20" ht="14.25" customHeight="1">
      <c r="A64" s="100" t="s">
        <v>32</v>
      </c>
      <c r="B64" s="101">
        <v>28294</v>
      </c>
      <c r="C64" s="101">
        <v>2579</v>
      </c>
      <c r="D64" s="101">
        <v>265</v>
      </c>
      <c r="E64" s="101">
        <v>1508</v>
      </c>
      <c r="F64" s="101">
        <v>806</v>
      </c>
      <c r="G64" s="102">
        <v>2</v>
      </c>
      <c r="H64" s="102">
        <v>106</v>
      </c>
      <c r="I64" s="101">
        <v>1116</v>
      </c>
      <c r="J64" s="101"/>
      <c r="K64" s="103">
        <v>9.115006715204638</v>
      </c>
      <c r="L64" s="103">
        <v>0.936594330953559</v>
      </c>
      <c r="M64" s="103">
        <v>5.329751890860253</v>
      </c>
      <c r="N64" s="103">
        <v>2.848660493390825</v>
      </c>
      <c r="O64" s="93">
        <v>0.07754943776657619</v>
      </c>
      <c r="P64" s="93">
        <v>4.110120201628538</v>
      </c>
      <c r="Q64" s="103"/>
      <c r="R64" s="109" t="s">
        <v>586</v>
      </c>
      <c r="S64" s="110" t="s">
        <v>272</v>
      </c>
      <c r="T64" s="35">
        <v>0</v>
      </c>
    </row>
    <row r="65" spans="1:21" s="106" customFormat="1" ht="14.25" customHeight="1">
      <c r="A65" s="100" t="s">
        <v>266</v>
      </c>
      <c r="B65" s="101">
        <v>5538</v>
      </c>
      <c r="C65" s="101">
        <v>714</v>
      </c>
      <c r="D65" s="101">
        <v>66</v>
      </c>
      <c r="E65" s="101">
        <v>447</v>
      </c>
      <c r="F65" s="101">
        <v>201</v>
      </c>
      <c r="G65" s="102">
        <v>377</v>
      </c>
      <c r="H65" s="102">
        <v>21</v>
      </c>
      <c r="I65" s="101">
        <v>252</v>
      </c>
      <c r="J65" s="101"/>
      <c r="K65" s="103">
        <v>12.892741061755146</v>
      </c>
      <c r="L65" s="103">
        <v>1.191765980498375</v>
      </c>
      <c r="M65" s="103">
        <v>8.071505958829903</v>
      </c>
      <c r="N65" s="103">
        <v>3.629469122426869</v>
      </c>
      <c r="O65" s="93">
        <v>52.80112044817927</v>
      </c>
      <c r="P65" s="93">
        <v>2.9411764705882355</v>
      </c>
      <c r="Q65" s="103"/>
      <c r="R65" s="109" t="s">
        <v>588</v>
      </c>
      <c r="S65" s="110" t="s">
        <v>273</v>
      </c>
      <c r="T65" s="35">
        <v>0</v>
      </c>
      <c r="U65"/>
    </row>
    <row r="66" spans="1:20" s="106" customFormat="1" ht="14.25" customHeight="1">
      <c r="A66" s="100" t="s">
        <v>409</v>
      </c>
      <c r="B66" s="101">
        <v>19680</v>
      </c>
      <c r="C66" s="101">
        <v>2195</v>
      </c>
      <c r="D66" s="101">
        <v>235</v>
      </c>
      <c r="E66" s="101">
        <v>1275</v>
      </c>
      <c r="F66" s="101">
        <v>685</v>
      </c>
      <c r="G66" s="102">
        <v>1267</v>
      </c>
      <c r="H66" s="102">
        <v>154</v>
      </c>
      <c r="I66" s="101">
        <v>954</v>
      </c>
      <c r="J66" s="101"/>
      <c r="K66" s="103">
        <v>11.153455284552846</v>
      </c>
      <c r="L66" s="103">
        <v>1.1941056910569106</v>
      </c>
      <c r="M66" s="103">
        <v>6.478658536585366</v>
      </c>
      <c r="N66" s="103">
        <v>3.480691056910569</v>
      </c>
      <c r="O66" s="93">
        <v>57.722095671981776</v>
      </c>
      <c r="P66" s="93">
        <v>7.015945330296128</v>
      </c>
      <c r="Q66" s="103"/>
      <c r="R66" s="109" t="s">
        <v>735</v>
      </c>
      <c r="S66" s="105" t="s">
        <v>274</v>
      </c>
      <c r="T66" s="35">
        <v>0</v>
      </c>
    </row>
    <row r="67" spans="1:21" ht="14.25" customHeight="1">
      <c r="A67" s="100" t="s">
        <v>33</v>
      </c>
      <c r="B67" s="101">
        <v>8071</v>
      </c>
      <c r="C67" s="101">
        <v>831</v>
      </c>
      <c r="D67" s="101">
        <v>66</v>
      </c>
      <c r="E67" s="101">
        <v>510</v>
      </c>
      <c r="F67" s="101">
        <v>255</v>
      </c>
      <c r="G67" s="102">
        <v>0</v>
      </c>
      <c r="H67" s="102">
        <v>5</v>
      </c>
      <c r="I67" s="101">
        <v>348</v>
      </c>
      <c r="J67" s="101"/>
      <c r="K67" s="103">
        <v>10.296121917977946</v>
      </c>
      <c r="L67" s="103">
        <v>0.8177425350018585</v>
      </c>
      <c r="M67" s="103">
        <v>6.318919588650725</v>
      </c>
      <c r="N67" s="103">
        <v>3.1594597943253624</v>
      </c>
      <c r="O67" s="93">
        <v>0</v>
      </c>
      <c r="P67" s="93">
        <v>0.601684717208183</v>
      </c>
      <c r="Q67" s="103"/>
      <c r="R67" s="109" t="s">
        <v>591</v>
      </c>
      <c r="S67" s="105" t="s">
        <v>275</v>
      </c>
      <c r="T67" s="35">
        <v>0</v>
      </c>
      <c r="U67" s="106"/>
    </row>
    <row r="68" spans="1:20" ht="14.25" customHeight="1">
      <c r="A68" s="100" t="s">
        <v>34</v>
      </c>
      <c r="B68" s="101">
        <v>16921</v>
      </c>
      <c r="C68" s="101">
        <v>2152</v>
      </c>
      <c r="D68" s="101">
        <v>199</v>
      </c>
      <c r="E68" s="101">
        <v>1282</v>
      </c>
      <c r="F68" s="101">
        <v>671</v>
      </c>
      <c r="G68" s="102">
        <v>11</v>
      </c>
      <c r="H68" s="102">
        <v>39</v>
      </c>
      <c r="I68" s="101">
        <v>896</v>
      </c>
      <c r="J68" s="101"/>
      <c r="K68" s="103">
        <v>12.717924472548903</v>
      </c>
      <c r="L68" s="103">
        <v>1.1760534247384906</v>
      </c>
      <c r="M68" s="103">
        <v>7.576384374445955</v>
      </c>
      <c r="N68" s="103">
        <v>3.9654866733644583</v>
      </c>
      <c r="O68" s="93">
        <v>0.5111524163568774</v>
      </c>
      <c r="P68" s="93">
        <v>1.812267657992565</v>
      </c>
      <c r="Q68" s="103"/>
      <c r="R68" s="109" t="s">
        <v>592</v>
      </c>
      <c r="S68" s="105" t="s">
        <v>276</v>
      </c>
      <c r="T68" s="35">
        <v>0</v>
      </c>
    </row>
    <row r="69" spans="1:20" ht="14.25" customHeight="1">
      <c r="A69" s="100" t="s">
        <v>272</v>
      </c>
      <c r="B69" s="101">
        <v>5643</v>
      </c>
      <c r="C69" s="101">
        <v>744</v>
      </c>
      <c r="D69" s="101">
        <v>71</v>
      </c>
      <c r="E69" s="101">
        <v>439</v>
      </c>
      <c r="F69" s="101">
        <v>234</v>
      </c>
      <c r="G69" s="102">
        <v>10</v>
      </c>
      <c r="H69" s="102">
        <v>11</v>
      </c>
      <c r="I69" s="101">
        <v>337</v>
      </c>
      <c r="J69" s="101"/>
      <c r="K69" s="103">
        <v>13.18447634237108</v>
      </c>
      <c r="L69" s="103">
        <v>1.2581959950381003</v>
      </c>
      <c r="M69" s="103">
        <v>7.779549884813043</v>
      </c>
      <c r="N69" s="103">
        <v>4.146730462519936</v>
      </c>
      <c r="O69" s="93">
        <v>1.3440860215053763</v>
      </c>
      <c r="P69" s="93">
        <v>1.478494623655914</v>
      </c>
      <c r="Q69" s="103"/>
      <c r="R69" s="109" t="s">
        <v>594</v>
      </c>
      <c r="S69" s="105" t="s">
        <v>277</v>
      </c>
      <c r="T69" s="35">
        <v>0</v>
      </c>
    </row>
    <row r="70" spans="1:20" ht="14.25" customHeight="1">
      <c r="A70" s="107" t="s">
        <v>271</v>
      </c>
      <c r="B70" s="101">
        <v>74168</v>
      </c>
      <c r="C70" s="101">
        <v>7238</v>
      </c>
      <c r="D70" s="101">
        <v>725</v>
      </c>
      <c r="E70" s="101">
        <v>4148</v>
      </c>
      <c r="F70" s="101">
        <v>2365</v>
      </c>
      <c r="G70" s="102">
        <v>0</v>
      </c>
      <c r="H70" s="102">
        <v>244</v>
      </c>
      <c r="I70" s="101">
        <v>3152</v>
      </c>
      <c r="J70" s="101"/>
      <c r="K70" s="103">
        <v>9.758925682234926</v>
      </c>
      <c r="L70" s="103">
        <v>0.977510516664869</v>
      </c>
      <c r="M70" s="103">
        <v>5.592708445690864</v>
      </c>
      <c r="N70" s="103">
        <v>3.188706719879193</v>
      </c>
      <c r="O70" s="93">
        <v>0</v>
      </c>
      <c r="P70" s="93">
        <v>3.3710969881182646</v>
      </c>
      <c r="Q70" s="103"/>
      <c r="R70" s="108" t="s">
        <v>593</v>
      </c>
      <c r="S70" s="105" t="s">
        <v>278</v>
      </c>
      <c r="T70" s="35">
        <v>0</v>
      </c>
    </row>
    <row r="71" spans="1:20" ht="14.25" customHeight="1">
      <c r="A71" s="100" t="s">
        <v>273</v>
      </c>
      <c r="B71" s="101">
        <v>5291</v>
      </c>
      <c r="C71" s="101">
        <v>577</v>
      </c>
      <c r="D71" s="101">
        <v>52</v>
      </c>
      <c r="E71" s="101">
        <v>343</v>
      </c>
      <c r="F71" s="101">
        <v>182</v>
      </c>
      <c r="G71" s="102">
        <v>1</v>
      </c>
      <c r="H71" s="102">
        <v>7</v>
      </c>
      <c r="I71" s="101">
        <v>250</v>
      </c>
      <c r="J71" s="101"/>
      <c r="K71" s="103">
        <v>10.905310905310905</v>
      </c>
      <c r="L71" s="103">
        <v>0.9828009828009828</v>
      </c>
      <c r="M71" s="103">
        <v>6.482706482706483</v>
      </c>
      <c r="N71" s="103">
        <v>3.43980343980344</v>
      </c>
      <c r="O71" s="93">
        <v>0.1733102253032929</v>
      </c>
      <c r="P71" s="93">
        <v>1.2131715771230502</v>
      </c>
      <c r="Q71" s="103"/>
      <c r="R71" s="109" t="s">
        <v>595</v>
      </c>
      <c r="S71" s="105" t="s">
        <v>279</v>
      </c>
      <c r="T71" s="35">
        <v>0</v>
      </c>
    </row>
    <row r="72" spans="1:20" ht="14.25" customHeight="1">
      <c r="A72" s="100" t="s">
        <v>36</v>
      </c>
      <c r="B72" s="101">
        <v>4898</v>
      </c>
      <c r="C72" s="101">
        <v>406</v>
      </c>
      <c r="D72" s="101">
        <v>45</v>
      </c>
      <c r="E72" s="101">
        <v>234</v>
      </c>
      <c r="F72" s="101">
        <v>127</v>
      </c>
      <c r="G72" s="102">
        <v>1</v>
      </c>
      <c r="H72" s="102">
        <v>5</v>
      </c>
      <c r="I72" s="101">
        <v>187</v>
      </c>
      <c r="J72" s="101"/>
      <c r="K72" s="103">
        <v>8.289097590853409</v>
      </c>
      <c r="L72" s="103">
        <v>0.9187423438138016</v>
      </c>
      <c r="M72" s="103">
        <v>4.777460187831768</v>
      </c>
      <c r="N72" s="103">
        <v>2.59289505920784</v>
      </c>
      <c r="O72" s="93">
        <v>0.24630541871921183</v>
      </c>
      <c r="P72" s="93">
        <v>1.2315270935960592</v>
      </c>
      <c r="Q72" s="103"/>
      <c r="R72" s="109" t="s">
        <v>596</v>
      </c>
      <c r="S72" s="105" t="s">
        <v>280</v>
      </c>
      <c r="T72" s="35">
        <v>0</v>
      </c>
    </row>
    <row r="73" spans="1:21" s="106" customFormat="1" ht="14.25" customHeight="1">
      <c r="A73" s="100" t="s">
        <v>37</v>
      </c>
      <c r="B73" s="101">
        <v>5093</v>
      </c>
      <c r="C73" s="101">
        <v>464</v>
      </c>
      <c r="D73" s="101">
        <v>45</v>
      </c>
      <c r="E73" s="101">
        <v>263</v>
      </c>
      <c r="F73" s="101">
        <v>156</v>
      </c>
      <c r="G73" s="102">
        <v>0</v>
      </c>
      <c r="H73" s="102">
        <v>11</v>
      </c>
      <c r="I73" s="101">
        <v>213</v>
      </c>
      <c r="J73" s="101"/>
      <c r="K73" s="103">
        <v>9.110543883762027</v>
      </c>
      <c r="L73" s="103">
        <v>0.8835656783820931</v>
      </c>
      <c r="M73" s="103">
        <v>5.16395052032201</v>
      </c>
      <c r="N73" s="103">
        <v>3.0630276850579228</v>
      </c>
      <c r="O73" s="93">
        <v>0</v>
      </c>
      <c r="P73" s="93">
        <v>2.3706896551724137</v>
      </c>
      <c r="Q73" s="103"/>
      <c r="R73" s="109" t="s">
        <v>597</v>
      </c>
      <c r="S73" s="105" t="s">
        <v>281</v>
      </c>
      <c r="T73" s="35">
        <v>0</v>
      </c>
      <c r="U73"/>
    </row>
    <row r="74" spans="1:20" s="106" customFormat="1" ht="14.25" customHeight="1">
      <c r="A74" s="100" t="s">
        <v>38</v>
      </c>
      <c r="B74" s="101">
        <v>5324</v>
      </c>
      <c r="C74" s="101">
        <v>502</v>
      </c>
      <c r="D74" s="101">
        <v>41</v>
      </c>
      <c r="E74" s="101">
        <v>291</v>
      </c>
      <c r="F74" s="101">
        <v>170</v>
      </c>
      <c r="G74" s="102">
        <v>0</v>
      </c>
      <c r="H74" s="102">
        <v>15</v>
      </c>
      <c r="I74" s="101">
        <v>225</v>
      </c>
      <c r="J74" s="101"/>
      <c r="K74" s="103">
        <v>9.4290007513148</v>
      </c>
      <c r="L74" s="103">
        <v>0.7700976709241172</v>
      </c>
      <c r="M74" s="103">
        <v>5.465815176558978</v>
      </c>
      <c r="N74" s="103">
        <v>3.1930879038317053</v>
      </c>
      <c r="O74" s="93">
        <v>0</v>
      </c>
      <c r="P74" s="93">
        <v>2.9880478087649402</v>
      </c>
      <c r="Q74" s="103"/>
      <c r="R74" s="109" t="s">
        <v>598</v>
      </c>
      <c r="S74" s="110" t="s">
        <v>282</v>
      </c>
      <c r="T74" s="35">
        <v>0</v>
      </c>
    </row>
    <row r="75" spans="1:20" s="106" customFormat="1" ht="14.25" customHeight="1">
      <c r="A75" s="100" t="s">
        <v>39</v>
      </c>
      <c r="B75" s="101">
        <v>2023</v>
      </c>
      <c r="C75" s="101">
        <v>234</v>
      </c>
      <c r="D75" s="101">
        <v>20</v>
      </c>
      <c r="E75" s="101">
        <v>144</v>
      </c>
      <c r="F75" s="101">
        <v>70</v>
      </c>
      <c r="G75" s="102">
        <v>0</v>
      </c>
      <c r="H75" s="102">
        <v>5</v>
      </c>
      <c r="I75" s="101">
        <v>96</v>
      </c>
      <c r="J75" s="101"/>
      <c r="K75" s="103">
        <v>11.566979733069699</v>
      </c>
      <c r="L75" s="103">
        <v>0.9886307464162135</v>
      </c>
      <c r="M75" s="103">
        <v>7.118141374196737</v>
      </c>
      <c r="N75" s="103">
        <v>3.4602076124567476</v>
      </c>
      <c r="O75" s="93">
        <v>0</v>
      </c>
      <c r="P75" s="93">
        <v>2.1367521367521367</v>
      </c>
      <c r="Q75" s="103"/>
      <c r="R75" s="109" t="s">
        <v>599</v>
      </c>
      <c r="S75" s="110" t="s">
        <v>283</v>
      </c>
      <c r="T75" s="35">
        <v>0</v>
      </c>
    </row>
    <row r="76" spans="1:20" s="106" customFormat="1" ht="14.25" customHeight="1">
      <c r="A76" s="100" t="s">
        <v>40</v>
      </c>
      <c r="B76" s="101">
        <v>6783</v>
      </c>
      <c r="C76" s="101">
        <v>654</v>
      </c>
      <c r="D76" s="101">
        <v>60</v>
      </c>
      <c r="E76" s="101">
        <v>386</v>
      </c>
      <c r="F76" s="101">
        <v>208</v>
      </c>
      <c r="G76" s="102">
        <v>1</v>
      </c>
      <c r="H76" s="102">
        <v>16</v>
      </c>
      <c r="I76" s="101">
        <v>288</v>
      </c>
      <c r="J76" s="101"/>
      <c r="K76" s="103">
        <v>9.641751437417073</v>
      </c>
      <c r="L76" s="103">
        <v>0.8845643520566121</v>
      </c>
      <c r="M76" s="103">
        <v>5.690697331564205</v>
      </c>
      <c r="N76" s="103">
        <v>3.0664897537962554</v>
      </c>
      <c r="O76" s="93">
        <v>0.1529051987767584</v>
      </c>
      <c r="P76" s="93">
        <v>2.4464831804281344</v>
      </c>
      <c r="Q76" s="103"/>
      <c r="R76" s="109" t="s">
        <v>600</v>
      </c>
      <c r="S76" s="105" t="s">
        <v>284</v>
      </c>
      <c r="T76" s="35">
        <v>0</v>
      </c>
    </row>
    <row r="77" spans="1:20" s="106" customFormat="1" ht="14.25" customHeight="1">
      <c r="A77" s="107" t="s">
        <v>279</v>
      </c>
      <c r="B77" s="101">
        <v>133482</v>
      </c>
      <c r="C77" s="101">
        <v>13385</v>
      </c>
      <c r="D77" s="101">
        <v>1530</v>
      </c>
      <c r="E77" s="101">
        <v>7949</v>
      </c>
      <c r="F77" s="101">
        <v>3906</v>
      </c>
      <c r="G77" s="102">
        <v>29</v>
      </c>
      <c r="H77" s="102">
        <v>490</v>
      </c>
      <c r="I77" s="101">
        <v>5398</v>
      </c>
      <c r="J77" s="101"/>
      <c r="K77" s="103">
        <v>10.027569260274793</v>
      </c>
      <c r="L77" s="103">
        <v>1.1462219625117993</v>
      </c>
      <c r="M77" s="103">
        <v>5.955110052291695</v>
      </c>
      <c r="N77" s="103">
        <v>2.9262372454712997</v>
      </c>
      <c r="O77" s="93">
        <v>0.21666044079193125</v>
      </c>
      <c r="P77" s="93">
        <v>3.66081434441539</v>
      </c>
      <c r="Q77" s="103"/>
      <c r="R77" s="108" t="s">
        <v>601</v>
      </c>
      <c r="S77" s="110" t="s">
        <v>285</v>
      </c>
      <c r="T77" s="35">
        <v>0</v>
      </c>
    </row>
    <row r="78" spans="1:20" s="106" customFormat="1" ht="14.25" customHeight="1">
      <c r="A78" s="100" t="s">
        <v>42</v>
      </c>
      <c r="B78" s="101">
        <v>1986</v>
      </c>
      <c r="C78" s="101">
        <v>231</v>
      </c>
      <c r="D78" s="101">
        <v>19</v>
      </c>
      <c r="E78" s="101">
        <v>129</v>
      </c>
      <c r="F78" s="101">
        <v>83</v>
      </c>
      <c r="G78" s="102">
        <v>0</v>
      </c>
      <c r="H78" s="102">
        <v>1</v>
      </c>
      <c r="I78" s="101">
        <v>110</v>
      </c>
      <c r="J78" s="101"/>
      <c r="K78" s="103">
        <v>11.63141993957704</v>
      </c>
      <c r="L78" s="103">
        <v>0.9566968781470292</v>
      </c>
      <c r="M78" s="103">
        <v>6.495468277945619</v>
      </c>
      <c r="N78" s="103">
        <v>4.1792547834843905</v>
      </c>
      <c r="O78" s="93">
        <v>0</v>
      </c>
      <c r="P78" s="93">
        <v>0.4329004329004329</v>
      </c>
      <c r="Q78" s="103"/>
      <c r="R78" s="109" t="s">
        <v>602</v>
      </c>
      <c r="S78" s="105" t="s">
        <v>286</v>
      </c>
      <c r="T78" s="35">
        <v>0</v>
      </c>
    </row>
    <row r="79" spans="1:20" s="106" customFormat="1" ht="14.25" customHeight="1">
      <c r="A79" s="107" t="s">
        <v>43</v>
      </c>
      <c r="B79" s="101">
        <v>22354</v>
      </c>
      <c r="C79" s="101">
        <v>2346</v>
      </c>
      <c r="D79" s="101">
        <v>202</v>
      </c>
      <c r="E79" s="101">
        <v>1357</v>
      </c>
      <c r="F79" s="101">
        <v>787</v>
      </c>
      <c r="G79" s="102">
        <v>2</v>
      </c>
      <c r="H79" s="102">
        <v>32</v>
      </c>
      <c r="I79" s="101">
        <v>1076</v>
      </c>
      <c r="J79" s="101"/>
      <c r="K79" s="103">
        <v>10.494766037398229</v>
      </c>
      <c r="L79" s="103">
        <v>0.903641406459694</v>
      </c>
      <c r="M79" s="103">
        <v>6.070501923593093</v>
      </c>
      <c r="N79" s="103">
        <v>3.5206227073454417</v>
      </c>
      <c r="O79" s="93">
        <v>0.08525149190110827</v>
      </c>
      <c r="P79" s="93">
        <v>1.3640238704177323</v>
      </c>
      <c r="Q79" s="103"/>
      <c r="R79" s="108" t="s">
        <v>603</v>
      </c>
      <c r="S79" s="105" t="s">
        <v>287</v>
      </c>
      <c r="T79" s="35">
        <v>0</v>
      </c>
    </row>
    <row r="80" spans="1:20" s="106" customFormat="1" ht="14.25" customHeight="1">
      <c r="A80" s="100" t="s">
        <v>44</v>
      </c>
      <c r="B80" s="101">
        <v>3315</v>
      </c>
      <c r="C80" s="101">
        <v>356</v>
      </c>
      <c r="D80" s="101">
        <v>31</v>
      </c>
      <c r="E80" s="101">
        <v>195</v>
      </c>
      <c r="F80" s="101">
        <v>130</v>
      </c>
      <c r="G80" s="102">
        <v>0</v>
      </c>
      <c r="H80" s="102">
        <v>3</v>
      </c>
      <c r="I80" s="101">
        <v>167</v>
      </c>
      <c r="J80" s="101"/>
      <c r="K80" s="103">
        <v>10.739064856711915</v>
      </c>
      <c r="L80" s="103">
        <v>0.9351432880844646</v>
      </c>
      <c r="M80" s="103">
        <v>5.882352941176471</v>
      </c>
      <c r="N80" s="103">
        <v>3.9215686274509802</v>
      </c>
      <c r="O80" s="93">
        <v>0</v>
      </c>
      <c r="P80" s="93">
        <v>0.8426966292134831</v>
      </c>
      <c r="Q80" s="103"/>
      <c r="R80" s="109" t="s">
        <v>606</v>
      </c>
      <c r="S80" s="105" t="s">
        <v>288</v>
      </c>
      <c r="T80" s="35">
        <v>0</v>
      </c>
    </row>
    <row r="81" spans="1:21" ht="14.25" customHeight="1">
      <c r="A81" s="100" t="s">
        <v>285</v>
      </c>
      <c r="B81" s="101">
        <v>37973</v>
      </c>
      <c r="C81" s="101">
        <v>4054</v>
      </c>
      <c r="D81" s="101">
        <v>433</v>
      </c>
      <c r="E81" s="101">
        <v>2367</v>
      </c>
      <c r="F81" s="101">
        <v>1254</v>
      </c>
      <c r="G81" s="102">
        <v>1</v>
      </c>
      <c r="H81" s="102">
        <v>157</v>
      </c>
      <c r="I81" s="101">
        <v>1715</v>
      </c>
      <c r="J81" s="101"/>
      <c r="K81" s="103">
        <v>10.67600663629421</v>
      </c>
      <c r="L81" s="103">
        <v>1.1402838859189424</v>
      </c>
      <c r="M81" s="103">
        <v>6.2333763463513545</v>
      </c>
      <c r="N81" s="103">
        <v>3.3023464040239117</v>
      </c>
      <c r="O81" s="93">
        <v>0.0246669955599408</v>
      </c>
      <c r="P81" s="93">
        <v>3.8727183029107053</v>
      </c>
      <c r="Q81" s="103"/>
      <c r="R81" s="109" t="s">
        <v>607</v>
      </c>
      <c r="S81" s="105" t="s">
        <v>289</v>
      </c>
      <c r="T81" s="35">
        <v>0</v>
      </c>
      <c r="U81" s="106"/>
    </row>
    <row r="82" spans="1:20" ht="14.25" customHeight="1">
      <c r="A82" s="100" t="s">
        <v>45</v>
      </c>
      <c r="B82" s="101">
        <v>12625</v>
      </c>
      <c r="C82" s="101">
        <v>1605</v>
      </c>
      <c r="D82" s="101">
        <v>156</v>
      </c>
      <c r="E82" s="101">
        <v>987</v>
      </c>
      <c r="F82" s="101">
        <v>462</v>
      </c>
      <c r="G82" s="102">
        <v>1</v>
      </c>
      <c r="H82" s="102">
        <v>16</v>
      </c>
      <c r="I82" s="101">
        <v>624</v>
      </c>
      <c r="J82" s="101"/>
      <c r="K82" s="103">
        <v>12.712871287128714</v>
      </c>
      <c r="L82" s="103">
        <v>1.2356435643564356</v>
      </c>
      <c r="M82" s="103">
        <v>7.817821782178218</v>
      </c>
      <c r="N82" s="103">
        <v>3.6594059405940595</v>
      </c>
      <c r="O82" s="93">
        <v>0.06230529595015576</v>
      </c>
      <c r="P82" s="93">
        <v>0.9968847352024922</v>
      </c>
      <c r="Q82" s="103"/>
      <c r="R82" s="109" t="s">
        <v>608</v>
      </c>
      <c r="S82" s="105" t="s">
        <v>290</v>
      </c>
      <c r="T82" s="35">
        <v>0</v>
      </c>
    </row>
    <row r="83" spans="1:20" ht="14.25" customHeight="1">
      <c r="A83" s="100" t="s">
        <v>46</v>
      </c>
      <c r="B83" s="101">
        <v>30126</v>
      </c>
      <c r="C83" s="101">
        <v>3993</v>
      </c>
      <c r="D83" s="101">
        <v>453</v>
      </c>
      <c r="E83" s="101">
        <v>2459</v>
      </c>
      <c r="F83" s="101">
        <v>1081</v>
      </c>
      <c r="G83" s="102">
        <v>11</v>
      </c>
      <c r="H83" s="102">
        <v>56</v>
      </c>
      <c r="I83" s="101">
        <v>1484</v>
      </c>
      <c r="J83" s="101"/>
      <c r="K83" s="103">
        <v>13.254331806413065</v>
      </c>
      <c r="L83" s="103">
        <v>1.5036845249950208</v>
      </c>
      <c r="M83" s="103">
        <v>8.162384651131912</v>
      </c>
      <c r="N83" s="103">
        <v>3.5882626302861316</v>
      </c>
      <c r="O83" s="93">
        <v>0.27548209366391185</v>
      </c>
      <c r="P83" s="93">
        <v>1.4024542950162784</v>
      </c>
      <c r="Q83" s="103"/>
      <c r="R83" s="109" t="s">
        <v>609</v>
      </c>
      <c r="S83" s="105" t="s">
        <v>291</v>
      </c>
      <c r="T83" s="35">
        <v>0</v>
      </c>
    </row>
    <row r="84" spans="1:20" ht="14.25" customHeight="1">
      <c r="A84" s="100" t="s">
        <v>47</v>
      </c>
      <c r="B84" s="101">
        <v>5839</v>
      </c>
      <c r="C84" s="101">
        <v>486</v>
      </c>
      <c r="D84" s="101">
        <v>44</v>
      </c>
      <c r="E84" s="101">
        <v>283</v>
      </c>
      <c r="F84" s="101">
        <v>159</v>
      </c>
      <c r="G84" s="102">
        <v>0</v>
      </c>
      <c r="H84" s="102">
        <v>3</v>
      </c>
      <c r="I84" s="101">
        <v>226</v>
      </c>
      <c r="J84" s="101"/>
      <c r="K84" s="103">
        <v>8.32334303819147</v>
      </c>
      <c r="L84" s="103">
        <v>0.7535536907004624</v>
      </c>
      <c r="M84" s="103">
        <v>4.846720328823428</v>
      </c>
      <c r="N84" s="103">
        <v>2.72306901866758</v>
      </c>
      <c r="O84" s="93">
        <v>0</v>
      </c>
      <c r="P84" s="93">
        <v>0.6172839506172839</v>
      </c>
      <c r="Q84" s="103"/>
      <c r="R84" s="109" t="s">
        <v>610</v>
      </c>
      <c r="S84" s="110" t="s">
        <v>292</v>
      </c>
      <c r="T84" s="35">
        <v>0</v>
      </c>
    </row>
    <row r="85" spans="1:20" ht="14.25" customHeight="1">
      <c r="A85" s="100" t="s">
        <v>48</v>
      </c>
      <c r="B85" s="101">
        <v>11957</v>
      </c>
      <c r="C85" s="101">
        <v>1269</v>
      </c>
      <c r="D85" s="101">
        <v>128</v>
      </c>
      <c r="E85" s="101">
        <v>751</v>
      </c>
      <c r="F85" s="101">
        <v>390</v>
      </c>
      <c r="G85" s="102">
        <v>1</v>
      </c>
      <c r="H85" s="102">
        <v>18</v>
      </c>
      <c r="I85" s="101">
        <v>531</v>
      </c>
      <c r="J85" s="101"/>
      <c r="K85" s="103">
        <v>10.613030024253575</v>
      </c>
      <c r="L85" s="103">
        <v>1.070502634440077</v>
      </c>
      <c r="M85" s="103">
        <v>6.280839675503889</v>
      </c>
      <c r="N85" s="103">
        <v>3.2616877143096095</v>
      </c>
      <c r="O85" s="93">
        <v>0.07880220646178093</v>
      </c>
      <c r="P85" s="93">
        <v>1.4184397163120568</v>
      </c>
      <c r="Q85" s="103"/>
      <c r="R85" s="109" t="s">
        <v>611</v>
      </c>
      <c r="S85" s="110" t="s">
        <v>293</v>
      </c>
      <c r="T85" s="35">
        <v>0</v>
      </c>
    </row>
    <row r="86" spans="1:20" ht="14.25" customHeight="1">
      <c r="A86" s="100" t="s">
        <v>49</v>
      </c>
      <c r="B86" s="101">
        <v>1553</v>
      </c>
      <c r="C86" s="101">
        <v>175</v>
      </c>
      <c r="D86" s="101">
        <v>17</v>
      </c>
      <c r="E86" s="101">
        <v>107</v>
      </c>
      <c r="F86" s="101">
        <v>51</v>
      </c>
      <c r="G86" s="102">
        <v>0</v>
      </c>
      <c r="H86" s="102">
        <v>0</v>
      </c>
      <c r="I86" s="101">
        <v>64</v>
      </c>
      <c r="J86" s="101"/>
      <c r="K86" s="103">
        <v>11.268512556342563</v>
      </c>
      <c r="L86" s="103">
        <v>1.0946555054732776</v>
      </c>
      <c r="M86" s="103">
        <v>6.889890534449453</v>
      </c>
      <c r="N86" s="103">
        <v>3.2839665164198326</v>
      </c>
      <c r="O86" s="93">
        <v>0</v>
      </c>
      <c r="P86" s="93">
        <v>0</v>
      </c>
      <c r="Q86" s="103"/>
      <c r="R86" s="109" t="s">
        <v>612</v>
      </c>
      <c r="S86" s="105" t="s">
        <v>294</v>
      </c>
      <c r="T86" s="35">
        <v>0</v>
      </c>
    </row>
    <row r="87" spans="1:20" ht="14.25" customHeight="1">
      <c r="A87" s="100" t="s">
        <v>50</v>
      </c>
      <c r="B87" s="101">
        <v>5736</v>
      </c>
      <c r="C87" s="101">
        <v>745</v>
      </c>
      <c r="D87" s="101">
        <v>61</v>
      </c>
      <c r="E87" s="101">
        <v>459</v>
      </c>
      <c r="F87" s="101">
        <v>225</v>
      </c>
      <c r="G87" s="102">
        <v>0</v>
      </c>
      <c r="H87" s="102">
        <v>3</v>
      </c>
      <c r="I87" s="101">
        <v>316</v>
      </c>
      <c r="J87" s="101"/>
      <c r="K87" s="103">
        <v>12.988145048814506</v>
      </c>
      <c r="L87" s="103">
        <v>1.0634588563458856</v>
      </c>
      <c r="M87" s="103">
        <v>8.002092050209205</v>
      </c>
      <c r="N87" s="103">
        <v>3.922594142259414</v>
      </c>
      <c r="O87" s="93">
        <v>0</v>
      </c>
      <c r="P87" s="93">
        <v>0.40268456375838924</v>
      </c>
      <c r="Q87" s="103"/>
      <c r="R87" s="109" t="s">
        <v>613</v>
      </c>
      <c r="S87" s="105" t="s">
        <v>295</v>
      </c>
      <c r="T87" s="35">
        <v>0</v>
      </c>
    </row>
    <row r="88" spans="1:20" ht="14.25" customHeight="1">
      <c r="A88" s="107" t="s">
        <v>317</v>
      </c>
      <c r="B88" s="101">
        <v>46773</v>
      </c>
      <c r="C88" s="101">
        <v>5631</v>
      </c>
      <c r="D88" s="101">
        <v>591</v>
      </c>
      <c r="E88" s="101">
        <v>3380</v>
      </c>
      <c r="F88" s="101">
        <v>1660</v>
      </c>
      <c r="G88" s="102">
        <v>779</v>
      </c>
      <c r="H88" s="102">
        <v>137</v>
      </c>
      <c r="I88" s="101">
        <v>2254</v>
      </c>
      <c r="J88" s="101"/>
      <c r="K88" s="103">
        <v>12.038996857161182</v>
      </c>
      <c r="L88" s="103">
        <v>1.26354948367648</v>
      </c>
      <c r="M88" s="103">
        <v>7.226391294122678</v>
      </c>
      <c r="N88" s="103">
        <v>3.549056079362025</v>
      </c>
      <c r="O88" s="93">
        <v>13.834132480909252</v>
      </c>
      <c r="P88" s="93">
        <v>2.4329603977979044</v>
      </c>
      <c r="Q88" s="103"/>
      <c r="R88" s="108" t="s">
        <v>639</v>
      </c>
      <c r="S88" s="110" t="s">
        <v>296</v>
      </c>
      <c r="T88" s="35">
        <v>1</v>
      </c>
    </row>
    <row r="89" spans="1:20" ht="14.25" customHeight="1">
      <c r="A89" s="100" t="s">
        <v>237</v>
      </c>
      <c r="B89" s="101">
        <v>986</v>
      </c>
      <c r="C89" s="101">
        <v>78</v>
      </c>
      <c r="D89" s="101">
        <v>13</v>
      </c>
      <c r="E89" s="101">
        <v>43</v>
      </c>
      <c r="F89" s="101">
        <v>22</v>
      </c>
      <c r="G89" s="102">
        <v>0</v>
      </c>
      <c r="H89" s="102">
        <v>2</v>
      </c>
      <c r="I89" s="101">
        <v>35</v>
      </c>
      <c r="J89" s="101"/>
      <c r="K89" s="103">
        <v>7.910750507099391</v>
      </c>
      <c r="L89" s="103">
        <v>1.3184584178498986</v>
      </c>
      <c r="M89" s="103">
        <v>4.36105476673428</v>
      </c>
      <c r="N89" s="103">
        <v>2.231237322515213</v>
      </c>
      <c r="O89" s="93">
        <v>0</v>
      </c>
      <c r="P89" s="93">
        <v>2.5641025641025643</v>
      </c>
      <c r="Q89" s="103"/>
      <c r="R89" s="109" t="s">
        <v>558</v>
      </c>
      <c r="S89" s="105" t="s">
        <v>297</v>
      </c>
      <c r="T89" s="35">
        <v>0</v>
      </c>
    </row>
    <row r="90" spans="1:20" ht="14.25" customHeight="1">
      <c r="A90" s="100" t="s">
        <v>51</v>
      </c>
      <c r="B90" s="101">
        <v>4376</v>
      </c>
      <c r="C90" s="101">
        <v>479</v>
      </c>
      <c r="D90" s="101">
        <v>45</v>
      </c>
      <c r="E90" s="101">
        <v>279</v>
      </c>
      <c r="F90" s="101">
        <v>155</v>
      </c>
      <c r="G90" s="102">
        <v>0</v>
      </c>
      <c r="H90" s="102">
        <v>4</v>
      </c>
      <c r="I90" s="101">
        <v>198</v>
      </c>
      <c r="J90" s="101"/>
      <c r="K90" s="103">
        <v>10.946069469835466</v>
      </c>
      <c r="L90" s="103">
        <v>1.0283363802559415</v>
      </c>
      <c r="M90" s="103">
        <v>6.375685557586837</v>
      </c>
      <c r="N90" s="103">
        <v>3.5420475319926874</v>
      </c>
      <c r="O90" s="93">
        <v>0</v>
      </c>
      <c r="P90" s="93">
        <v>0.8350730688935282</v>
      </c>
      <c r="Q90" s="103"/>
      <c r="R90" s="109" t="s">
        <v>616</v>
      </c>
      <c r="S90" s="105" t="s">
        <v>298</v>
      </c>
      <c r="T90" s="35">
        <v>0</v>
      </c>
    </row>
    <row r="91" spans="1:20" ht="14.25" customHeight="1">
      <c r="A91" s="100" t="s">
        <v>52</v>
      </c>
      <c r="B91" s="101">
        <v>2545</v>
      </c>
      <c r="C91" s="101">
        <v>258</v>
      </c>
      <c r="D91" s="101">
        <v>20</v>
      </c>
      <c r="E91" s="101">
        <v>150</v>
      </c>
      <c r="F91" s="101">
        <v>88</v>
      </c>
      <c r="G91" s="102">
        <v>0</v>
      </c>
      <c r="H91" s="102">
        <v>7</v>
      </c>
      <c r="I91" s="101">
        <v>111</v>
      </c>
      <c r="J91" s="101"/>
      <c r="K91" s="103">
        <v>10.137524557956779</v>
      </c>
      <c r="L91" s="103">
        <v>0.7858546168958742</v>
      </c>
      <c r="M91" s="103">
        <v>5.893909626719057</v>
      </c>
      <c r="N91" s="103">
        <v>3.4577603143418467</v>
      </c>
      <c r="O91" s="93">
        <v>0</v>
      </c>
      <c r="P91" s="93">
        <v>2.7131782945736433</v>
      </c>
      <c r="Q91" s="103"/>
      <c r="R91" s="109" t="s">
        <v>617</v>
      </c>
      <c r="S91" s="110" t="s">
        <v>299</v>
      </c>
      <c r="T91" s="35">
        <v>1</v>
      </c>
    </row>
    <row r="92" spans="1:20" ht="14.25" customHeight="1">
      <c r="A92" s="100" t="s">
        <v>296</v>
      </c>
      <c r="B92" s="101">
        <v>1382</v>
      </c>
      <c r="C92" s="101">
        <v>112</v>
      </c>
      <c r="D92" s="101">
        <v>9</v>
      </c>
      <c r="E92" s="101">
        <v>73</v>
      </c>
      <c r="F92" s="101">
        <v>30</v>
      </c>
      <c r="G92" s="102">
        <v>33</v>
      </c>
      <c r="H92" s="102">
        <v>8</v>
      </c>
      <c r="I92" s="101">
        <v>39</v>
      </c>
      <c r="J92" s="101"/>
      <c r="K92" s="103">
        <v>8.104196816208393</v>
      </c>
      <c r="L92" s="103">
        <v>0.6512301013024602</v>
      </c>
      <c r="M92" s="103">
        <v>5.2821997105644</v>
      </c>
      <c r="N92" s="103">
        <v>2.170767004341534</v>
      </c>
      <c r="O92" s="93">
        <v>29.464285714285715</v>
      </c>
      <c r="P92" s="93">
        <v>7.142857142857143</v>
      </c>
      <c r="Q92" s="103"/>
      <c r="R92" s="109" t="s">
        <v>618</v>
      </c>
      <c r="S92" s="110" t="s">
        <v>300</v>
      </c>
      <c r="T92" s="35">
        <v>0</v>
      </c>
    </row>
    <row r="93" spans="1:21" s="106" customFormat="1" ht="14.25" customHeight="1">
      <c r="A93" s="100" t="s">
        <v>53</v>
      </c>
      <c r="B93" s="101">
        <v>14167</v>
      </c>
      <c r="C93" s="101">
        <v>1547</v>
      </c>
      <c r="D93" s="101">
        <v>129</v>
      </c>
      <c r="E93" s="101">
        <v>911</v>
      </c>
      <c r="F93" s="101">
        <v>507</v>
      </c>
      <c r="G93" s="102">
        <v>1</v>
      </c>
      <c r="H93" s="102">
        <v>15</v>
      </c>
      <c r="I93" s="101">
        <v>692</v>
      </c>
      <c r="J93" s="101"/>
      <c r="K93" s="103">
        <v>10.919743064869062</v>
      </c>
      <c r="L93" s="103">
        <v>0.9105668101927014</v>
      </c>
      <c r="M93" s="103">
        <v>6.430436930895744</v>
      </c>
      <c r="N93" s="103">
        <v>3.578739323780617</v>
      </c>
      <c r="O93" s="93">
        <v>0.06464124111182935</v>
      </c>
      <c r="P93" s="93">
        <v>0.9696186166774402</v>
      </c>
      <c r="Q93" s="103"/>
      <c r="R93" s="109" t="s">
        <v>619</v>
      </c>
      <c r="S93" s="105" t="s">
        <v>301</v>
      </c>
      <c r="T93" s="35">
        <v>0</v>
      </c>
      <c r="U93"/>
    </row>
    <row r="94" spans="1:20" s="106" customFormat="1" ht="14.25" customHeight="1">
      <c r="A94" s="107" t="s">
        <v>298</v>
      </c>
      <c r="B94" s="101">
        <v>17202</v>
      </c>
      <c r="C94" s="101">
        <v>2015</v>
      </c>
      <c r="D94" s="101">
        <v>200</v>
      </c>
      <c r="E94" s="101">
        <v>1189</v>
      </c>
      <c r="F94" s="101">
        <v>626</v>
      </c>
      <c r="G94" s="102">
        <v>2</v>
      </c>
      <c r="H94" s="102">
        <v>21</v>
      </c>
      <c r="I94" s="101">
        <v>830</v>
      </c>
      <c r="J94" s="101"/>
      <c r="K94" s="103">
        <v>11.713754214626206</v>
      </c>
      <c r="L94" s="103">
        <v>1.162655505173817</v>
      </c>
      <c r="M94" s="103">
        <v>6.911986978258342</v>
      </c>
      <c r="N94" s="103">
        <v>3.6391117311940473</v>
      </c>
      <c r="O94" s="93">
        <v>0.09925558312655088</v>
      </c>
      <c r="P94" s="93">
        <v>1.0421836228287842</v>
      </c>
      <c r="Q94" s="103"/>
      <c r="R94" s="108" t="s">
        <v>620</v>
      </c>
      <c r="S94" s="105" t="s">
        <v>302</v>
      </c>
      <c r="T94" s="35">
        <v>0</v>
      </c>
    </row>
    <row r="95" spans="1:21" ht="14.25" customHeight="1">
      <c r="A95" s="100" t="s">
        <v>300</v>
      </c>
      <c r="B95" s="101">
        <v>4287</v>
      </c>
      <c r="C95" s="101">
        <v>482</v>
      </c>
      <c r="D95" s="101">
        <v>48</v>
      </c>
      <c r="E95" s="101">
        <v>292</v>
      </c>
      <c r="F95" s="101">
        <v>142</v>
      </c>
      <c r="G95" s="102">
        <v>4</v>
      </c>
      <c r="H95" s="102">
        <v>6</v>
      </c>
      <c r="I95" s="101">
        <v>182</v>
      </c>
      <c r="J95" s="101"/>
      <c r="K95" s="103">
        <v>11.243293678563099</v>
      </c>
      <c r="L95" s="103">
        <v>1.119664100769769</v>
      </c>
      <c r="M95" s="103">
        <v>6.8112899463494285</v>
      </c>
      <c r="N95" s="103">
        <v>3.3123396314439</v>
      </c>
      <c r="O95" s="93">
        <v>0.8298755186721992</v>
      </c>
      <c r="P95" s="93">
        <v>1.2448132780082988</v>
      </c>
      <c r="Q95" s="103"/>
      <c r="R95" s="109" t="s">
        <v>622</v>
      </c>
      <c r="S95" s="105" t="s">
        <v>303</v>
      </c>
      <c r="T95" s="35">
        <v>0</v>
      </c>
      <c r="U95" s="106"/>
    </row>
    <row r="96" spans="1:20" ht="14.25" customHeight="1">
      <c r="A96" s="100" t="s">
        <v>55</v>
      </c>
      <c r="B96" s="101">
        <v>2476</v>
      </c>
      <c r="C96" s="101">
        <v>217</v>
      </c>
      <c r="D96" s="101">
        <v>13</v>
      </c>
      <c r="E96" s="101">
        <v>134</v>
      </c>
      <c r="F96" s="101">
        <v>70</v>
      </c>
      <c r="G96" s="102">
        <v>0</v>
      </c>
      <c r="H96" s="102">
        <v>2</v>
      </c>
      <c r="I96" s="101">
        <v>86</v>
      </c>
      <c r="J96" s="101"/>
      <c r="K96" s="103">
        <v>8.764135702746366</v>
      </c>
      <c r="L96" s="103">
        <v>0.5250403877221325</v>
      </c>
      <c r="M96" s="103">
        <v>5.4119547657512115</v>
      </c>
      <c r="N96" s="103">
        <v>2.827140549273021</v>
      </c>
      <c r="O96" s="93">
        <v>0</v>
      </c>
      <c r="P96" s="93">
        <v>0.9216589861751152</v>
      </c>
      <c r="Q96" s="103"/>
      <c r="R96" s="109" t="s">
        <v>623</v>
      </c>
      <c r="S96" s="105" t="s">
        <v>304</v>
      </c>
      <c r="T96" s="35">
        <v>0</v>
      </c>
    </row>
    <row r="97" spans="1:20" ht="14.25" customHeight="1">
      <c r="A97" s="100" t="s">
        <v>56</v>
      </c>
      <c r="B97" s="101">
        <v>22257</v>
      </c>
      <c r="C97" s="101">
        <v>2083</v>
      </c>
      <c r="D97" s="101">
        <v>211</v>
      </c>
      <c r="E97" s="101">
        <v>1230</v>
      </c>
      <c r="F97" s="101">
        <v>642</v>
      </c>
      <c r="G97" s="102">
        <v>1</v>
      </c>
      <c r="H97" s="102">
        <v>98</v>
      </c>
      <c r="I97" s="101">
        <v>879</v>
      </c>
      <c r="J97" s="101"/>
      <c r="K97" s="103">
        <v>9.358853394437705</v>
      </c>
      <c r="L97" s="103">
        <v>0.9480163544053556</v>
      </c>
      <c r="M97" s="103">
        <v>5.526351260277665</v>
      </c>
      <c r="N97" s="103">
        <v>2.884485779754684</v>
      </c>
      <c r="O97" s="93">
        <v>0.04800768122899664</v>
      </c>
      <c r="P97" s="93">
        <v>4.704752760441671</v>
      </c>
      <c r="Q97" s="103"/>
      <c r="R97" s="109" t="s">
        <v>624</v>
      </c>
      <c r="S97" s="105" t="s">
        <v>305</v>
      </c>
      <c r="T97" s="35">
        <v>3</v>
      </c>
    </row>
    <row r="98" spans="1:20" ht="14.25" customHeight="1">
      <c r="A98" s="100" t="s">
        <v>83</v>
      </c>
      <c r="B98" s="101">
        <v>8093</v>
      </c>
      <c r="C98" s="101">
        <v>632</v>
      </c>
      <c r="D98" s="101">
        <v>65</v>
      </c>
      <c r="E98" s="101">
        <v>363</v>
      </c>
      <c r="F98" s="101">
        <v>204</v>
      </c>
      <c r="G98" s="102">
        <v>0</v>
      </c>
      <c r="H98" s="102">
        <v>11</v>
      </c>
      <c r="I98" s="101">
        <v>283</v>
      </c>
      <c r="J98" s="101"/>
      <c r="K98" s="103">
        <v>7.809217842580008</v>
      </c>
      <c r="L98" s="103">
        <v>0.8031632274805387</v>
      </c>
      <c r="M98" s="103">
        <v>4.485357716545162</v>
      </c>
      <c r="N98" s="103">
        <v>2.520696898554306</v>
      </c>
      <c r="O98" s="93">
        <v>0</v>
      </c>
      <c r="P98" s="93">
        <v>1.740506329113924</v>
      </c>
      <c r="Q98" s="103"/>
      <c r="R98" s="109" t="s">
        <v>625</v>
      </c>
      <c r="S98" s="105" t="s">
        <v>306</v>
      </c>
      <c r="T98" s="35">
        <v>0</v>
      </c>
    </row>
    <row r="99" spans="1:20" ht="14.25" customHeight="1">
      <c r="A99" s="100" t="s">
        <v>57</v>
      </c>
      <c r="B99" s="101">
        <v>8585</v>
      </c>
      <c r="C99" s="101">
        <v>1094</v>
      </c>
      <c r="D99" s="101">
        <v>103</v>
      </c>
      <c r="E99" s="101">
        <v>655</v>
      </c>
      <c r="F99" s="101">
        <v>336</v>
      </c>
      <c r="G99" s="102">
        <v>0</v>
      </c>
      <c r="H99" s="102">
        <v>7</v>
      </c>
      <c r="I99" s="101">
        <v>467</v>
      </c>
      <c r="J99" s="101"/>
      <c r="K99" s="103">
        <v>12.743156668608037</v>
      </c>
      <c r="L99" s="103">
        <v>1.1997670355270822</v>
      </c>
      <c r="M99" s="103">
        <v>7.62958648806057</v>
      </c>
      <c r="N99" s="103">
        <v>3.9138031450203843</v>
      </c>
      <c r="O99" s="93">
        <v>0</v>
      </c>
      <c r="P99" s="93">
        <v>0.6398537477148081</v>
      </c>
      <c r="Q99" s="103"/>
      <c r="R99" s="109" t="s">
        <v>626</v>
      </c>
      <c r="S99" s="110" t="s">
        <v>307</v>
      </c>
      <c r="T99" s="35">
        <v>0</v>
      </c>
    </row>
    <row r="100" spans="1:21" s="106" customFormat="1" ht="14.25" customHeight="1">
      <c r="A100" s="100" t="s">
        <v>58</v>
      </c>
      <c r="B100" s="101">
        <v>16383</v>
      </c>
      <c r="C100" s="101">
        <v>2679</v>
      </c>
      <c r="D100" s="101">
        <v>288</v>
      </c>
      <c r="E100" s="101">
        <v>1643</v>
      </c>
      <c r="F100" s="101">
        <v>748</v>
      </c>
      <c r="G100" s="102">
        <v>12</v>
      </c>
      <c r="H100" s="102">
        <v>9</v>
      </c>
      <c r="I100" s="101">
        <v>1019</v>
      </c>
      <c r="J100" s="101"/>
      <c r="K100" s="103">
        <v>16.352316425563085</v>
      </c>
      <c r="L100" s="103">
        <v>1.7579197949093572</v>
      </c>
      <c r="M100" s="103">
        <v>10.028688274430813</v>
      </c>
      <c r="N100" s="103">
        <v>4.565708356222914</v>
      </c>
      <c r="O100" s="93">
        <v>0.4479283314669653</v>
      </c>
      <c r="P100" s="93">
        <v>0.335946248600224</v>
      </c>
      <c r="Q100" s="103"/>
      <c r="R100" s="109" t="s">
        <v>628</v>
      </c>
      <c r="S100" s="105" t="s">
        <v>308</v>
      </c>
      <c r="T100" s="35">
        <v>0</v>
      </c>
      <c r="U100"/>
    </row>
    <row r="101" spans="1:21" ht="14.25" customHeight="1">
      <c r="A101" s="100" t="s">
        <v>307</v>
      </c>
      <c r="B101" s="101">
        <v>34491</v>
      </c>
      <c r="C101" s="101">
        <v>3779</v>
      </c>
      <c r="D101" s="101">
        <v>431</v>
      </c>
      <c r="E101" s="101">
        <v>2250</v>
      </c>
      <c r="F101" s="101">
        <v>1098</v>
      </c>
      <c r="G101" s="102">
        <v>43</v>
      </c>
      <c r="H101" s="102">
        <v>263</v>
      </c>
      <c r="I101" s="101">
        <v>1523</v>
      </c>
      <c r="J101" s="101"/>
      <c r="K101" s="103">
        <v>10.956481400945174</v>
      </c>
      <c r="L101" s="103">
        <v>1.2496013452784784</v>
      </c>
      <c r="M101" s="103">
        <v>6.523440897625467</v>
      </c>
      <c r="N101" s="103">
        <v>3.183439158041228</v>
      </c>
      <c r="O101" s="93">
        <v>1.1378671606245039</v>
      </c>
      <c r="P101" s="93">
        <v>6.95951309870336</v>
      </c>
      <c r="Q101" s="103"/>
      <c r="R101" s="109" t="s">
        <v>629</v>
      </c>
      <c r="S101" s="105" t="s">
        <v>309</v>
      </c>
      <c r="T101" s="35">
        <v>0</v>
      </c>
      <c r="U101" s="106"/>
    </row>
    <row r="102" spans="1:20" ht="14.25" customHeight="1">
      <c r="A102" s="100" t="s">
        <v>59</v>
      </c>
      <c r="B102" s="101">
        <v>10488</v>
      </c>
      <c r="C102" s="101">
        <v>994</v>
      </c>
      <c r="D102" s="101">
        <v>90</v>
      </c>
      <c r="E102" s="101">
        <v>585</v>
      </c>
      <c r="F102" s="101">
        <v>319</v>
      </c>
      <c r="G102" s="102">
        <v>0</v>
      </c>
      <c r="H102" s="102">
        <v>13</v>
      </c>
      <c r="I102" s="101">
        <v>442</v>
      </c>
      <c r="J102" s="101"/>
      <c r="K102" s="103">
        <v>9.477498093058733</v>
      </c>
      <c r="L102" s="103">
        <v>0.8581235697940504</v>
      </c>
      <c r="M102" s="103">
        <v>5.577803203661327</v>
      </c>
      <c r="N102" s="103">
        <v>3.041571319603356</v>
      </c>
      <c r="O102" s="93">
        <v>0</v>
      </c>
      <c r="P102" s="93">
        <v>1.3078470824949697</v>
      </c>
      <c r="Q102" s="103"/>
      <c r="R102" s="109" t="s">
        <v>630</v>
      </c>
      <c r="S102" s="105" t="s">
        <v>310</v>
      </c>
      <c r="T102" s="35">
        <v>0</v>
      </c>
    </row>
    <row r="103" spans="1:20" ht="14.25" customHeight="1">
      <c r="A103" s="100" t="s">
        <v>60</v>
      </c>
      <c r="B103" s="101">
        <v>2147</v>
      </c>
      <c r="C103" s="101">
        <v>193</v>
      </c>
      <c r="D103" s="101">
        <v>14</v>
      </c>
      <c r="E103" s="101">
        <v>118</v>
      </c>
      <c r="F103" s="101">
        <v>61</v>
      </c>
      <c r="G103" s="102">
        <v>0</v>
      </c>
      <c r="H103" s="102">
        <v>2</v>
      </c>
      <c r="I103" s="101">
        <v>86</v>
      </c>
      <c r="J103" s="101"/>
      <c r="K103" s="103">
        <v>8.989287377736376</v>
      </c>
      <c r="L103" s="103">
        <v>0.6520726595249184</v>
      </c>
      <c r="M103" s="103">
        <v>5.496040987424313</v>
      </c>
      <c r="N103" s="103">
        <v>2.841173730787145</v>
      </c>
      <c r="O103" s="93">
        <v>0</v>
      </c>
      <c r="P103" s="93">
        <v>1.0362694300518134</v>
      </c>
      <c r="Q103" s="103"/>
      <c r="R103" s="109" t="s">
        <v>631</v>
      </c>
      <c r="S103" s="110" t="s">
        <v>311</v>
      </c>
      <c r="T103" s="35">
        <v>1</v>
      </c>
    </row>
    <row r="104" spans="1:20" ht="14.25" customHeight="1">
      <c r="A104" s="107" t="s">
        <v>305</v>
      </c>
      <c r="B104" s="101">
        <v>7075</v>
      </c>
      <c r="C104" s="101">
        <v>690</v>
      </c>
      <c r="D104" s="101">
        <v>60</v>
      </c>
      <c r="E104" s="101">
        <v>417</v>
      </c>
      <c r="F104" s="101">
        <v>213</v>
      </c>
      <c r="G104" s="102">
        <v>481</v>
      </c>
      <c r="H104" s="102">
        <v>19</v>
      </c>
      <c r="I104" s="101">
        <v>304</v>
      </c>
      <c r="J104" s="101"/>
      <c r="K104" s="103">
        <v>9.752650176678445</v>
      </c>
      <c r="L104" s="103">
        <v>0.8480565371024735</v>
      </c>
      <c r="M104" s="103">
        <v>5.893992932862191</v>
      </c>
      <c r="N104" s="103">
        <v>3.010600706713781</v>
      </c>
      <c r="O104" s="93">
        <v>69.71014492753623</v>
      </c>
      <c r="P104" s="93">
        <v>2.753623188405797</v>
      </c>
      <c r="Q104" s="103"/>
      <c r="R104" s="108" t="s">
        <v>627</v>
      </c>
      <c r="S104" s="105" t="s">
        <v>312</v>
      </c>
      <c r="T104" s="35">
        <v>0</v>
      </c>
    </row>
    <row r="105" spans="1:20" ht="14.25" customHeight="1">
      <c r="A105" s="100" t="s">
        <v>61</v>
      </c>
      <c r="B105" s="101">
        <v>1764</v>
      </c>
      <c r="C105" s="101">
        <v>208</v>
      </c>
      <c r="D105" s="101">
        <v>17</v>
      </c>
      <c r="E105" s="101">
        <v>119</v>
      </c>
      <c r="F105" s="101">
        <v>72</v>
      </c>
      <c r="G105" s="102">
        <v>0</v>
      </c>
      <c r="H105" s="102">
        <v>0</v>
      </c>
      <c r="I105" s="101">
        <v>89</v>
      </c>
      <c r="J105" s="101"/>
      <c r="K105" s="103">
        <v>11.791383219954648</v>
      </c>
      <c r="L105" s="103">
        <v>0.963718820861678</v>
      </c>
      <c r="M105" s="103">
        <v>6.746031746031746</v>
      </c>
      <c r="N105" s="103">
        <v>4.081632653061225</v>
      </c>
      <c r="O105" s="93">
        <v>0</v>
      </c>
      <c r="P105" s="93">
        <v>0</v>
      </c>
      <c r="Q105" s="103"/>
      <c r="R105" s="109" t="s">
        <v>632</v>
      </c>
      <c r="S105" s="105" t="s">
        <v>313</v>
      </c>
      <c r="T105" s="35">
        <v>0</v>
      </c>
    </row>
    <row r="106" spans="1:20" ht="14.25" customHeight="1">
      <c r="A106" s="100" t="s">
        <v>62</v>
      </c>
      <c r="B106" s="101">
        <v>11341</v>
      </c>
      <c r="C106" s="101">
        <v>1054</v>
      </c>
      <c r="D106" s="101">
        <v>93</v>
      </c>
      <c r="E106" s="101">
        <v>613</v>
      </c>
      <c r="F106" s="101">
        <v>348</v>
      </c>
      <c r="G106" s="102">
        <v>0</v>
      </c>
      <c r="H106" s="102">
        <v>30</v>
      </c>
      <c r="I106" s="101">
        <v>485</v>
      </c>
      <c r="J106" s="101"/>
      <c r="K106" s="103">
        <v>9.293713076448284</v>
      </c>
      <c r="L106" s="103">
        <v>0.820033506745437</v>
      </c>
      <c r="M106" s="103">
        <v>5.405167092848955</v>
      </c>
      <c r="N106" s="103">
        <v>3.068512476853893</v>
      </c>
      <c r="O106" s="93">
        <v>0</v>
      </c>
      <c r="P106" s="93">
        <v>2.846299810246679</v>
      </c>
      <c r="Q106" s="103"/>
      <c r="R106" s="109" t="s">
        <v>634</v>
      </c>
      <c r="S106" s="105" t="s">
        <v>314</v>
      </c>
      <c r="T106" s="35">
        <v>0</v>
      </c>
    </row>
    <row r="107" spans="1:20" ht="14.25" customHeight="1">
      <c r="A107" s="100" t="s">
        <v>63</v>
      </c>
      <c r="B107" s="101">
        <v>6388</v>
      </c>
      <c r="C107" s="101">
        <v>678</v>
      </c>
      <c r="D107" s="101">
        <v>76</v>
      </c>
      <c r="E107" s="101">
        <v>396</v>
      </c>
      <c r="F107" s="101">
        <v>206</v>
      </c>
      <c r="G107" s="102">
        <v>3</v>
      </c>
      <c r="H107" s="102">
        <v>10</v>
      </c>
      <c r="I107" s="101">
        <v>273</v>
      </c>
      <c r="J107" s="101"/>
      <c r="K107" s="103">
        <v>10.613650594865373</v>
      </c>
      <c r="L107" s="103">
        <v>1.1897307451471508</v>
      </c>
      <c r="M107" s="103">
        <v>6.1991233562930494</v>
      </c>
      <c r="N107" s="103">
        <v>3.2247964934251723</v>
      </c>
      <c r="O107" s="93">
        <v>0.4424778761061947</v>
      </c>
      <c r="P107" s="93">
        <v>1.4749262536873156</v>
      </c>
      <c r="Q107" s="103"/>
      <c r="R107" s="109" t="s">
        <v>635</v>
      </c>
      <c r="S107" s="105" t="s">
        <v>315</v>
      </c>
      <c r="T107" s="35">
        <v>0</v>
      </c>
    </row>
    <row r="108" spans="1:20" ht="14.25" customHeight="1">
      <c r="A108" s="100" t="s">
        <v>64</v>
      </c>
      <c r="B108" s="101">
        <v>8989</v>
      </c>
      <c r="C108" s="101">
        <v>954</v>
      </c>
      <c r="D108" s="101">
        <v>91</v>
      </c>
      <c r="E108" s="101">
        <v>555</v>
      </c>
      <c r="F108" s="101">
        <v>308</v>
      </c>
      <c r="G108" s="102">
        <v>0</v>
      </c>
      <c r="H108" s="102">
        <v>4</v>
      </c>
      <c r="I108" s="101">
        <v>427</v>
      </c>
      <c r="J108" s="101"/>
      <c r="K108" s="103">
        <v>10.612971409500501</v>
      </c>
      <c r="L108" s="103">
        <v>1.0123484258538213</v>
      </c>
      <c r="M108" s="103">
        <v>6.174212926910669</v>
      </c>
      <c r="N108" s="103">
        <v>3.4264100567360107</v>
      </c>
      <c r="O108" s="93">
        <v>0</v>
      </c>
      <c r="P108" s="93">
        <v>0.4192872117400419</v>
      </c>
      <c r="Q108" s="103"/>
      <c r="R108" s="109" t="s">
        <v>636</v>
      </c>
      <c r="S108" s="110" t="s">
        <v>316</v>
      </c>
      <c r="T108" s="35">
        <v>0</v>
      </c>
    </row>
    <row r="109" spans="1:20" ht="14.25" customHeight="1">
      <c r="A109" s="100" t="s">
        <v>65</v>
      </c>
      <c r="B109" s="101">
        <v>1303</v>
      </c>
      <c r="C109" s="101">
        <v>123</v>
      </c>
      <c r="D109" s="101">
        <v>14</v>
      </c>
      <c r="E109" s="101">
        <v>66</v>
      </c>
      <c r="F109" s="101">
        <v>43</v>
      </c>
      <c r="G109" s="102">
        <v>0</v>
      </c>
      <c r="H109" s="102">
        <v>1</v>
      </c>
      <c r="I109" s="101">
        <v>66</v>
      </c>
      <c r="J109" s="101"/>
      <c r="K109" s="103">
        <v>9.439754412893324</v>
      </c>
      <c r="L109" s="103">
        <v>1.0744435917114352</v>
      </c>
      <c r="M109" s="103">
        <v>5.065234075211052</v>
      </c>
      <c r="N109" s="103">
        <v>3.3000767459708364</v>
      </c>
      <c r="O109" s="93">
        <v>0</v>
      </c>
      <c r="P109" s="93">
        <v>0.8130081300813008</v>
      </c>
      <c r="Q109" s="103"/>
      <c r="R109" s="109" t="s">
        <v>637</v>
      </c>
      <c r="S109" s="110" t="s">
        <v>317</v>
      </c>
      <c r="T109" s="35">
        <v>1</v>
      </c>
    </row>
    <row r="110" spans="1:20" ht="14.25" customHeight="1">
      <c r="A110" s="100" t="s">
        <v>337</v>
      </c>
      <c r="B110" s="101">
        <v>2750</v>
      </c>
      <c r="C110" s="101">
        <v>278</v>
      </c>
      <c r="D110" s="101">
        <v>29</v>
      </c>
      <c r="E110" s="101">
        <v>162</v>
      </c>
      <c r="F110" s="101">
        <v>87</v>
      </c>
      <c r="G110" s="102">
        <v>0</v>
      </c>
      <c r="H110" s="102">
        <v>0</v>
      </c>
      <c r="I110" s="101">
        <v>133</v>
      </c>
      <c r="J110" s="101"/>
      <c r="K110" s="103">
        <v>10.10909090909091</v>
      </c>
      <c r="L110" s="103">
        <v>1.0545454545454545</v>
      </c>
      <c r="M110" s="103">
        <v>5.890909090909091</v>
      </c>
      <c r="N110" s="103">
        <v>3.1636363636363636</v>
      </c>
      <c r="O110" s="93">
        <v>0</v>
      </c>
      <c r="P110" s="93">
        <v>0</v>
      </c>
      <c r="Q110" s="103"/>
      <c r="R110" s="109" t="s">
        <v>659</v>
      </c>
      <c r="S110" s="105" t="s">
        <v>318</v>
      </c>
      <c r="T110" s="35">
        <v>0</v>
      </c>
    </row>
    <row r="111" spans="1:20" ht="14.25" customHeight="1">
      <c r="A111" s="100" t="s">
        <v>66</v>
      </c>
      <c r="B111" s="101">
        <v>3853</v>
      </c>
      <c r="C111" s="101">
        <v>300</v>
      </c>
      <c r="D111" s="101">
        <v>34</v>
      </c>
      <c r="E111" s="101">
        <v>180</v>
      </c>
      <c r="F111" s="101">
        <v>86</v>
      </c>
      <c r="G111" s="102">
        <v>3</v>
      </c>
      <c r="H111" s="102">
        <v>5</v>
      </c>
      <c r="I111" s="101">
        <v>123</v>
      </c>
      <c r="J111" s="101"/>
      <c r="K111" s="103">
        <v>7.7861406696080975</v>
      </c>
      <c r="L111" s="103">
        <v>0.8824292758889177</v>
      </c>
      <c r="M111" s="103">
        <v>4.671684401764859</v>
      </c>
      <c r="N111" s="103">
        <v>2.232026991954321</v>
      </c>
      <c r="O111" s="93">
        <v>1</v>
      </c>
      <c r="P111" s="93">
        <v>1.6666666666666667</v>
      </c>
      <c r="Q111" s="103"/>
      <c r="R111" s="109" t="s">
        <v>640</v>
      </c>
      <c r="S111" s="105" t="s">
        <v>319</v>
      </c>
      <c r="T111" s="35">
        <v>0</v>
      </c>
    </row>
    <row r="112" spans="1:20" ht="14.25" customHeight="1">
      <c r="A112" s="100" t="s">
        <v>67</v>
      </c>
      <c r="B112" s="101">
        <v>2904</v>
      </c>
      <c r="C112" s="101">
        <v>293</v>
      </c>
      <c r="D112" s="101">
        <v>28</v>
      </c>
      <c r="E112" s="101">
        <v>175</v>
      </c>
      <c r="F112" s="101">
        <v>90</v>
      </c>
      <c r="G112" s="102">
        <v>0</v>
      </c>
      <c r="H112" s="102">
        <v>5</v>
      </c>
      <c r="I112" s="101">
        <v>128</v>
      </c>
      <c r="J112" s="101"/>
      <c r="K112" s="103">
        <v>10.089531680440771</v>
      </c>
      <c r="L112" s="103">
        <v>0.9641873278236914</v>
      </c>
      <c r="M112" s="103">
        <v>6.026170798898072</v>
      </c>
      <c r="N112" s="103">
        <v>3.0991735537190084</v>
      </c>
      <c r="O112" s="93">
        <v>0</v>
      </c>
      <c r="P112" s="93">
        <v>1.7064846416382253</v>
      </c>
      <c r="Q112" s="103"/>
      <c r="R112" s="109" t="s">
        <v>641</v>
      </c>
      <c r="S112" s="105" t="s">
        <v>320</v>
      </c>
      <c r="T112" s="35">
        <v>0</v>
      </c>
    </row>
    <row r="113" spans="1:20" ht="14.25" customHeight="1">
      <c r="A113" s="100" t="s">
        <v>68</v>
      </c>
      <c r="B113" s="101">
        <v>14245</v>
      </c>
      <c r="C113" s="101">
        <v>2175</v>
      </c>
      <c r="D113" s="101">
        <v>205</v>
      </c>
      <c r="E113" s="101">
        <v>1314</v>
      </c>
      <c r="F113" s="101">
        <v>656</v>
      </c>
      <c r="G113" s="102">
        <v>0</v>
      </c>
      <c r="H113" s="102">
        <v>50</v>
      </c>
      <c r="I113" s="101">
        <v>852</v>
      </c>
      <c r="J113" s="101"/>
      <c r="K113" s="103">
        <v>15.268515268515268</v>
      </c>
      <c r="L113" s="103">
        <v>1.4391014391014392</v>
      </c>
      <c r="M113" s="103">
        <v>9.224289224289224</v>
      </c>
      <c r="N113" s="103">
        <v>4.6051246051246055</v>
      </c>
      <c r="O113" s="93">
        <v>0</v>
      </c>
      <c r="P113" s="93">
        <v>2.2988505747126435</v>
      </c>
      <c r="Q113" s="103"/>
      <c r="R113" s="109" t="s">
        <v>642</v>
      </c>
      <c r="S113" s="105" t="s">
        <v>321</v>
      </c>
      <c r="T113" s="35">
        <v>2</v>
      </c>
    </row>
    <row r="114" spans="1:20" ht="14.25" customHeight="1">
      <c r="A114" s="100" t="s">
        <v>376</v>
      </c>
      <c r="B114" s="101">
        <v>19012</v>
      </c>
      <c r="C114" s="101">
        <v>2381</v>
      </c>
      <c r="D114" s="101">
        <v>264</v>
      </c>
      <c r="E114" s="101">
        <v>1443</v>
      </c>
      <c r="F114" s="101">
        <v>674</v>
      </c>
      <c r="G114" s="102">
        <v>1639</v>
      </c>
      <c r="H114" s="102">
        <v>36</v>
      </c>
      <c r="I114" s="101">
        <v>927</v>
      </c>
      <c r="J114" s="101"/>
      <c r="K114" s="103">
        <v>12.523669261519041</v>
      </c>
      <c r="L114" s="103">
        <v>1.3885966757837156</v>
      </c>
      <c r="M114" s="103">
        <v>7.5899431937723545</v>
      </c>
      <c r="N114" s="103">
        <v>3.5451293919629707</v>
      </c>
      <c r="O114" s="93">
        <v>68.83662326753465</v>
      </c>
      <c r="P114" s="93">
        <v>1.511969760604788</v>
      </c>
      <c r="Q114" s="103"/>
      <c r="R114" s="109" t="s">
        <v>698</v>
      </c>
      <c r="S114" s="105" t="s">
        <v>322</v>
      </c>
      <c r="T114" s="35">
        <v>0</v>
      </c>
    </row>
    <row r="115" spans="1:21" s="106" customFormat="1" ht="14.25" customHeight="1">
      <c r="A115" s="100" t="s">
        <v>69</v>
      </c>
      <c r="B115" s="101">
        <v>2232</v>
      </c>
      <c r="C115" s="101">
        <v>210</v>
      </c>
      <c r="D115" s="101">
        <v>16</v>
      </c>
      <c r="E115" s="101">
        <v>115</v>
      </c>
      <c r="F115" s="101">
        <v>79</v>
      </c>
      <c r="G115" s="102">
        <v>183</v>
      </c>
      <c r="H115" s="102">
        <v>26</v>
      </c>
      <c r="I115" s="101">
        <v>107</v>
      </c>
      <c r="J115" s="101"/>
      <c r="K115" s="103">
        <v>9.408602150537634</v>
      </c>
      <c r="L115" s="103">
        <v>0.7168458781362007</v>
      </c>
      <c r="M115" s="103">
        <v>5.152329749103942</v>
      </c>
      <c r="N115" s="103">
        <v>3.539426523297491</v>
      </c>
      <c r="O115" s="93">
        <v>87.14285714285714</v>
      </c>
      <c r="P115" s="93">
        <v>12.380952380952381</v>
      </c>
      <c r="Q115" s="103"/>
      <c r="R115" s="109" t="s">
        <v>643</v>
      </c>
      <c r="S115" s="105" t="s">
        <v>323</v>
      </c>
      <c r="T115" s="35">
        <v>0</v>
      </c>
      <c r="U115"/>
    </row>
    <row r="116" spans="1:20" s="106" customFormat="1" ht="14.25" customHeight="1">
      <c r="A116" s="100" t="s">
        <v>893</v>
      </c>
      <c r="B116" s="101">
        <v>2450</v>
      </c>
      <c r="C116" s="101">
        <v>259</v>
      </c>
      <c r="D116" s="101">
        <v>25</v>
      </c>
      <c r="E116" s="101">
        <v>143</v>
      </c>
      <c r="F116" s="101">
        <v>91</v>
      </c>
      <c r="G116" s="102">
        <v>1</v>
      </c>
      <c r="H116" s="102">
        <v>12</v>
      </c>
      <c r="I116" s="101">
        <v>117</v>
      </c>
      <c r="J116" s="101"/>
      <c r="K116" s="103">
        <v>10.571428571428571</v>
      </c>
      <c r="L116" s="103">
        <v>1.0204081632653061</v>
      </c>
      <c r="M116" s="103">
        <v>5.836734693877551</v>
      </c>
      <c r="N116" s="103">
        <v>3.7142857142857144</v>
      </c>
      <c r="O116" s="93">
        <v>0.3861003861003861</v>
      </c>
      <c r="P116" s="93">
        <v>4.633204633204633</v>
      </c>
      <c r="Q116" s="103"/>
      <c r="R116" s="109" t="s">
        <v>644</v>
      </c>
      <c r="S116" s="105" t="s">
        <v>324</v>
      </c>
      <c r="T116" s="35">
        <v>0</v>
      </c>
    </row>
    <row r="117" spans="1:21" ht="14.25" customHeight="1">
      <c r="A117" s="100" t="s">
        <v>71</v>
      </c>
      <c r="B117" s="101">
        <v>54873</v>
      </c>
      <c r="C117" s="101">
        <v>5429</v>
      </c>
      <c r="D117" s="101">
        <v>459</v>
      </c>
      <c r="E117" s="101">
        <v>3208</v>
      </c>
      <c r="F117" s="101">
        <v>1762</v>
      </c>
      <c r="G117" s="102">
        <v>66</v>
      </c>
      <c r="H117" s="102">
        <v>515</v>
      </c>
      <c r="I117" s="101">
        <v>2382</v>
      </c>
      <c r="J117" s="101"/>
      <c r="K117" s="103">
        <v>9.893754669874072</v>
      </c>
      <c r="L117" s="103">
        <v>0.836476955879941</v>
      </c>
      <c r="M117" s="103">
        <v>5.846226741749129</v>
      </c>
      <c r="N117" s="103">
        <v>3.211050972245002</v>
      </c>
      <c r="O117" s="93">
        <v>1.2156934978817462</v>
      </c>
      <c r="P117" s="93">
        <v>9.48609320316817</v>
      </c>
      <c r="Q117" s="103"/>
      <c r="R117" s="109" t="s">
        <v>645</v>
      </c>
      <c r="S117" s="110" t="s">
        <v>325</v>
      </c>
      <c r="T117" s="35">
        <v>3</v>
      </c>
      <c r="U117" s="106"/>
    </row>
    <row r="118" spans="1:20" ht="14.25" customHeight="1">
      <c r="A118" s="107" t="s">
        <v>324</v>
      </c>
      <c r="B118" s="101">
        <v>87296</v>
      </c>
      <c r="C118" s="101">
        <v>8859</v>
      </c>
      <c r="D118" s="101">
        <v>828</v>
      </c>
      <c r="E118" s="101">
        <v>5195</v>
      </c>
      <c r="F118" s="101">
        <v>2836</v>
      </c>
      <c r="G118" s="102">
        <v>45</v>
      </c>
      <c r="H118" s="102">
        <v>301</v>
      </c>
      <c r="I118" s="101">
        <v>3855</v>
      </c>
      <c r="J118" s="101"/>
      <c r="K118" s="103">
        <v>10.148231304985337</v>
      </c>
      <c r="L118" s="103">
        <v>0.9484970674486803</v>
      </c>
      <c r="M118" s="103">
        <v>5.951017228739003</v>
      </c>
      <c r="N118" s="103">
        <v>3.248717008797654</v>
      </c>
      <c r="O118" s="93">
        <v>0.5079580088046055</v>
      </c>
      <c r="P118" s="93">
        <v>3.39767468111525</v>
      </c>
      <c r="Q118" s="103"/>
      <c r="R118" s="108" t="s">
        <v>646</v>
      </c>
      <c r="S118" s="110" t="s">
        <v>326</v>
      </c>
      <c r="T118" s="35">
        <v>3</v>
      </c>
    </row>
    <row r="119" spans="1:20" ht="14.25" customHeight="1">
      <c r="A119" s="100" t="s">
        <v>325</v>
      </c>
      <c r="B119" s="101">
        <v>7055</v>
      </c>
      <c r="C119" s="101">
        <v>565</v>
      </c>
      <c r="D119" s="101">
        <v>42</v>
      </c>
      <c r="E119" s="101">
        <v>323</v>
      </c>
      <c r="F119" s="101">
        <v>200</v>
      </c>
      <c r="G119" s="102">
        <v>316</v>
      </c>
      <c r="H119" s="102">
        <v>25</v>
      </c>
      <c r="I119" s="101">
        <v>285</v>
      </c>
      <c r="J119" s="101"/>
      <c r="K119" s="103">
        <v>8.008504606661942</v>
      </c>
      <c r="L119" s="103">
        <v>0.595322466335932</v>
      </c>
      <c r="M119" s="103">
        <v>4.578313253012048</v>
      </c>
      <c r="N119" s="103">
        <v>2.8348688873139616</v>
      </c>
      <c r="O119" s="93">
        <v>55.92920353982301</v>
      </c>
      <c r="P119" s="93">
        <v>4.424778761061947</v>
      </c>
      <c r="Q119" s="103"/>
      <c r="R119" s="109" t="s">
        <v>647</v>
      </c>
      <c r="S119" s="105" t="s">
        <v>327</v>
      </c>
      <c r="T119" s="35">
        <v>0</v>
      </c>
    </row>
    <row r="120" spans="1:20" ht="14.25" customHeight="1">
      <c r="A120" s="100" t="s">
        <v>326</v>
      </c>
      <c r="B120" s="101">
        <v>6666</v>
      </c>
      <c r="C120" s="101">
        <v>807</v>
      </c>
      <c r="D120" s="101">
        <v>63</v>
      </c>
      <c r="E120" s="101">
        <v>504</v>
      </c>
      <c r="F120" s="101">
        <v>240</v>
      </c>
      <c r="G120" s="102">
        <v>673</v>
      </c>
      <c r="H120" s="102">
        <v>22</v>
      </c>
      <c r="I120" s="101">
        <v>325</v>
      </c>
      <c r="J120" s="101"/>
      <c r="K120" s="103">
        <v>12.106210621062106</v>
      </c>
      <c r="L120" s="103">
        <v>0.9450945094509451</v>
      </c>
      <c r="M120" s="103">
        <v>7.560756075607561</v>
      </c>
      <c r="N120" s="103">
        <v>3.6003600360036003</v>
      </c>
      <c r="O120" s="93">
        <v>83.39529120198266</v>
      </c>
      <c r="P120" s="93">
        <v>2.7261462205700124</v>
      </c>
      <c r="Q120" s="103"/>
      <c r="R120" s="109" t="s">
        <v>648</v>
      </c>
      <c r="S120" s="105" t="s">
        <v>328</v>
      </c>
      <c r="T120" s="35">
        <v>0</v>
      </c>
    </row>
    <row r="121" spans="1:20" ht="14.25" customHeight="1">
      <c r="A121" s="100" t="s">
        <v>73</v>
      </c>
      <c r="B121" s="101">
        <v>9240</v>
      </c>
      <c r="C121" s="101">
        <v>792</v>
      </c>
      <c r="D121" s="101">
        <v>72</v>
      </c>
      <c r="E121" s="101">
        <v>482</v>
      </c>
      <c r="F121" s="101">
        <v>238</v>
      </c>
      <c r="G121" s="102">
        <v>0</v>
      </c>
      <c r="H121" s="102">
        <v>8</v>
      </c>
      <c r="I121" s="101">
        <v>345</v>
      </c>
      <c r="J121" s="101"/>
      <c r="K121" s="103">
        <v>8.571428571428571</v>
      </c>
      <c r="L121" s="103">
        <v>0.7792207792207793</v>
      </c>
      <c r="M121" s="103">
        <v>5.216450216450217</v>
      </c>
      <c r="N121" s="103">
        <v>2.5757575757575757</v>
      </c>
      <c r="O121" s="93">
        <v>0</v>
      </c>
      <c r="P121" s="93">
        <v>1.0101010101010102</v>
      </c>
      <c r="Q121" s="103"/>
      <c r="R121" s="109" t="s">
        <v>649</v>
      </c>
      <c r="S121" s="105" t="s">
        <v>329</v>
      </c>
      <c r="T121" s="35">
        <v>0</v>
      </c>
    </row>
    <row r="122" spans="1:20" ht="14.25" customHeight="1">
      <c r="A122" s="100" t="s">
        <v>74</v>
      </c>
      <c r="B122" s="101">
        <v>2438</v>
      </c>
      <c r="C122" s="101">
        <v>166</v>
      </c>
      <c r="D122" s="101">
        <v>17</v>
      </c>
      <c r="E122" s="101">
        <v>108</v>
      </c>
      <c r="F122" s="101">
        <v>41</v>
      </c>
      <c r="G122" s="102">
        <v>0</v>
      </c>
      <c r="H122" s="102">
        <v>2</v>
      </c>
      <c r="I122" s="101">
        <v>62</v>
      </c>
      <c r="J122" s="101"/>
      <c r="K122" s="103">
        <v>6.808859721082855</v>
      </c>
      <c r="L122" s="103">
        <v>0.6972928630024611</v>
      </c>
      <c r="M122" s="103">
        <v>4.4298605414273995</v>
      </c>
      <c r="N122" s="103">
        <v>1.6817063166529942</v>
      </c>
      <c r="O122" s="93">
        <v>0</v>
      </c>
      <c r="P122" s="93">
        <v>1.2048192771084338</v>
      </c>
      <c r="Q122" s="103"/>
      <c r="R122" s="109" t="s">
        <v>650</v>
      </c>
      <c r="S122" s="105" t="s">
        <v>330</v>
      </c>
      <c r="T122" s="35">
        <v>0</v>
      </c>
    </row>
    <row r="123" spans="1:21" s="106" customFormat="1" ht="14.25" customHeight="1">
      <c r="A123" s="100" t="s">
        <v>316</v>
      </c>
      <c r="B123" s="101">
        <v>7893</v>
      </c>
      <c r="C123" s="101">
        <v>783</v>
      </c>
      <c r="D123" s="101">
        <v>81</v>
      </c>
      <c r="E123" s="101">
        <v>462</v>
      </c>
      <c r="F123" s="101">
        <v>240</v>
      </c>
      <c r="G123" s="102">
        <v>1</v>
      </c>
      <c r="H123" s="102">
        <v>17</v>
      </c>
      <c r="I123" s="101">
        <v>341</v>
      </c>
      <c r="J123" s="101"/>
      <c r="K123" s="103">
        <v>9.92018244013683</v>
      </c>
      <c r="L123" s="103">
        <v>1.0262257696693273</v>
      </c>
      <c r="M123" s="103">
        <v>5.853287723299125</v>
      </c>
      <c r="N123" s="103">
        <v>3.040668947168377</v>
      </c>
      <c r="O123" s="93">
        <v>0.1277139208173691</v>
      </c>
      <c r="P123" s="93">
        <v>2.1711366538952745</v>
      </c>
      <c r="Q123" s="103"/>
      <c r="R123" s="109" t="s">
        <v>638</v>
      </c>
      <c r="S123" s="105" t="s">
        <v>331</v>
      </c>
      <c r="T123" s="35">
        <v>0</v>
      </c>
      <c r="U123"/>
    </row>
    <row r="124" spans="1:21" ht="14.25" customHeight="1">
      <c r="A124" s="100" t="s">
        <v>75</v>
      </c>
      <c r="B124" s="101">
        <v>105136</v>
      </c>
      <c r="C124" s="101">
        <v>10641</v>
      </c>
      <c r="D124" s="101">
        <v>1083</v>
      </c>
      <c r="E124" s="101">
        <v>6316</v>
      </c>
      <c r="F124" s="101">
        <v>3242</v>
      </c>
      <c r="G124" s="102">
        <v>8</v>
      </c>
      <c r="H124" s="102">
        <v>362</v>
      </c>
      <c r="I124" s="101">
        <v>4401</v>
      </c>
      <c r="J124" s="101"/>
      <c r="K124" s="103">
        <v>10.12117638106833</v>
      </c>
      <c r="L124" s="103">
        <v>1.0300943539796075</v>
      </c>
      <c r="M124" s="103">
        <v>6.007457008065743</v>
      </c>
      <c r="N124" s="103">
        <v>3.0836250190229797</v>
      </c>
      <c r="O124" s="93">
        <v>0.0751809040503712</v>
      </c>
      <c r="P124" s="93">
        <v>3.401935908279297</v>
      </c>
      <c r="Q124" s="103"/>
      <c r="R124" s="109" t="s">
        <v>651</v>
      </c>
      <c r="S124" s="110" t="s">
        <v>332</v>
      </c>
      <c r="T124" s="35">
        <v>0</v>
      </c>
      <c r="U124" s="106"/>
    </row>
    <row r="125" spans="1:20" ht="14.25" customHeight="1">
      <c r="A125" s="100" t="s">
        <v>76</v>
      </c>
      <c r="B125" s="101">
        <v>3849</v>
      </c>
      <c r="C125" s="101">
        <v>402</v>
      </c>
      <c r="D125" s="101">
        <v>45</v>
      </c>
      <c r="E125" s="101">
        <v>245</v>
      </c>
      <c r="F125" s="101">
        <v>112</v>
      </c>
      <c r="G125" s="102">
        <v>0</v>
      </c>
      <c r="H125" s="102">
        <v>6</v>
      </c>
      <c r="I125" s="101">
        <v>156</v>
      </c>
      <c r="J125" s="101"/>
      <c r="K125" s="103">
        <v>10.44427123928293</v>
      </c>
      <c r="L125" s="103">
        <v>1.1691348402182384</v>
      </c>
      <c r="M125" s="103">
        <v>6.365289685632632</v>
      </c>
      <c r="N125" s="103">
        <v>2.9098467134320605</v>
      </c>
      <c r="O125" s="93">
        <v>0</v>
      </c>
      <c r="P125" s="93">
        <v>1.492537313432836</v>
      </c>
      <c r="Q125" s="103"/>
      <c r="R125" s="109" t="s">
        <v>652</v>
      </c>
      <c r="S125" s="105" t="s">
        <v>333</v>
      </c>
      <c r="T125" s="35">
        <v>0</v>
      </c>
    </row>
    <row r="126" spans="1:20" ht="14.25" customHeight="1">
      <c r="A126" s="107" t="s">
        <v>331</v>
      </c>
      <c r="B126" s="101">
        <v>14395</v>
      </c>
      <c r="C126" s="101">
        <v>1544</v>
      </c>
      <c r="D126" s="101">
        <v>151</v>
      </c>
      <c r="E126" s="101">
        <v>921</v>
      </c>
      <c r="F126" s="101">
        <v>472</v>
      </c>
      <c r="G126" s="102">
        <v>5</v>
      </c>
      <c r="H126" s="102">
        <v>19</v>
      </c>
      <c r="I126" s="101">
        <v>652</v>
      </c>
      <c r="J126" s="101"/>
      <c r="K126" s="103">
        <v>10.725946509204585</v>
      </c>
      <c r="L126" s="103">
        <v>1.0489753386592566</v>
      </c>
      <c r="M126" s="103">
        <v>6.3980548801667245</v>
      </c>
      <c r="N126" s="103">
        <v>3.2789162903786035</v>
      </c>
      <c r="O126" s="93">
        <v>0.3238341968911917</v>
      </c>
      <c r="P126" s="93">
        <v>1.2305699481865284</v>
      </c>
      <c r="Q126" s="103"/>
      <c r="R126" s="108" t="s">
        <v>653</v>
      </c>
      <c r="S126" s="105" t="s">
        <v>334</v>
      </c>
      <c r="T126" s="35">
        <v>0</v>
      </c>
    </row>
    <row r="127" spans="1:21" s="106" customFormat="1" ht="14.25" customHeight="1">
      <c r="A127" s="100" t="s">
        <v>78</v>
      </c>
      <c r="B127" s="101">
        <v>16167</v>
      </c>
      <c r="C127" s="101">
        <v>1777</v>
      </c>
      <c r="D127" s="101">
        <v>152</v>
      </c>
      <c r="E127" s="101">
        <v>1002</v>
      </c>
      <c r="F127" s="101">
        <v>623</v>
      </c>
      <c r="G127" s="102">
        <v>4</v>
      </c>
      <c r="H127" s="102">
        <v>16</v>
      </c>
      <c r="I127" s="101">
        <v>840</v>
      </c>
      <c r="J127" s="101"/>
      <c r="K127" s="103">
        <v>10.9915259479186</v>
      </c>
      <c r="L127" s="103">
        <v>0.9401868002721593</v>
      </c>
      <c r="M127" s="103">
        <v>6.197810354425682</v>
      </c>
      <c r="N127" s="103">
        <v>3.8535287932207583</v>
      </c>
      <c r="O127" s="93">
        <v>0.22509848058525606</v>
      </c>
      <c r="P127" s="93">
        <v>0.9003939223410242</v>
      </c>
      <c r="Q127" s="103"/>
      <c r="R127" s="109" t="s">
        <v>655</v>
      </c>
      <c r="S127" s="105" t="s">
        <v>335</v>
      </c>
      <c r="T127" s="35">
        <v>0</v>
      </c>
      <c r="U127"/>
    </row>
    <row r="128" spans="1:21" ht="14.25" customHeight="1">
      <c r="A128" s="100" t="s">
        <v>311</v>
      </c>
      <c r="B128" s="101">
        <v>37567</v>
      </c>
      <c r="C128" s="101">
        <v>5663</v>
      </c>
      <c r="D128" s="101">
        <v>614</v>
      </c>
      <c r="E128" s="101">
        <v>3450</v>
      </c>
      <c r="F128" s="101">
        <v>1599</v>
      </c>
      <c r="G128" s="102">
        <v>1006</v>
      </c>
      <c r="H128" s="102">
        <v>204</v>
      </c>
      <c r="I128" s="101">
        <v>2137</v>
      </c>
      <c r="J128" s="101"/>
      <c r="K128" s="103">
        <v>15.07440040461043</v>
      </c>
      <c r="L128" s="103">
        <v>1.634413181781883</v>
      </c>
      <c r="M128" s="103">
        <v>9.183591982324913</v>
      </c>
      <c r="N128" s="103">
        <v>4.256395240503633</v>
      </c>
      <c r="O128" s="93">
        <v>17.76443581140738</v>
      </c>
      <c r="P128" s="93">
        <v>3.6023309200070632</v>
      </c>
      <c r="Q128" s="103"/>
      <c r="R128" s="109" t="s">
        <v>633</v>
      </c>
      <c r="S128" s="105" t="s">
        <v>336</v>
      </c>
      <c r="T128" s="35">
        <v>0</v>
      </c>
      <c r="U128" s="106"/>
    </row>
    <row r="129" spans="1:20" ht="14.25" customHeight="1">
      <c r="A129" s="100" t="s">
        <v>80</v>
      </c>
      <c r="B129" s="101">
        <v>1469</v>
      </c>
      <c r="C129" s="101">
        <v>148</v>
      </c>
      <c r="D129" s="101">
        <v>15</v>
      </c>
      <c r="E129" s="101">
        <v>91</v>
      </c>
      <c r="F129" s="101">
        <v>42</v>
      </c>
      <c r="G129" s="102">
        <v>0</v>
      </c>
      <c r="H129" s="102">
        <v>1</v>
      </c>
      <c r="I129" s="101">
        <v>62</v>
      </c>
      <c r="J129" s="101"/>
      <c r="K129" s="103">
        <v>10.074880871341048</v>
      </c>
      <c r="L129" s="103">
        <v>1.0211027910142954</v>
      </c>
      <c r="M129" s="103">
        <v>6.1946902654867255</v>
      </c>
      <c r="N129" s="103">
        <v>2.859087814840027</v>
      </c>
      <c r="O129" s="93">
        <v>0</v>
      </c>
      <c r="P129" s="93">
        <v>0.6756756756756757</v>
      </c>
      <c r="Q129" s="103"/>
      <c r="R129" s="109" t="s">
        <v>656</v>
      </c>
      <c r="S129" s="110" t="s">
        <v>337</v>
      </c>
      <c r="T129" s="35">
        <v>0</v>
      </c>
    </row>
    <row r="130" spans="1:21" s="106" customFormat="1" ht="14.25" customHeight="1">
      <c r="A130" s="100" t="s">
        <v>81</v>
      </c>
      <c r="B130" s="101">
        <v>4772</v>
      </c>
      <c r="C130" s="101">
        <v>523</v>
      </c>
      <c r="D130" s="101">
        <v>54</v>
      </c>
      <c r="E130" s="101">
        <v>319</v>
      </c>
      <c r="F130" s="101">
        <v>150</v>
      </c>
      <c r="G130" s="102">
        <v>2</v>
      </c>
      <c r="H130" s="102">
        <v>14</v>
      </c>
      <c r="I130" s="101">
        <v>222</v>
      </c>
      <c r="J130" s="101"/>
      <c r="K130" s="103">
        <v>10.959765297569154</v>
      </c>
      <c r="L130" s="103">
        <v>1.1316010058675607</v>
      </c>
      <c r="M130" s="103">
        <v>6.684828164291702</v>
      </c>
      <c r="N130" s="103">
        <v>3.143336127409891</v>
      </c>
      <c r="O130" s="93">
        <v>0.3824091778202677</v>
      </c>
      <c r="P130" s="93">
        <v>2.676864244741874</v>
      </c>
      <c r="Q130" s="103"/>
      <c r="R130" s="109" t="s">
        <v>657</v>
      </c>
      <c r="S130" s="110" t="s">
        <v>338</v>
      </c>
      <c r="T130" s="35">
        <v>0</v>
      </c>
      <c r="U130"/>
    </row>
    <row r="131" spans="1:21" ht="14.25" customHeight="1">
      <c r="A131" s="100" t="s">
        <v>82</v>
      </c>
      <c r="B131" s="101">
        <v>2760</v>
      </c>
      <c r="C131" s="101">
        <v>351</v>
      </c>
      <c r="D131" s="101">
        <v>31</v>
      </c>
      <c r="E131" s="101">
        <v>227</v>
      </c>
      <c r="F131" s="101">
        <v>93</v>
      </c>
      <c r="G131" s="102">
        <v>0</v>
      </c>
      <c r="H131" s="102">
        <v>2</v>
      </c>
      <c r="I131" s="101">
        <v>124</v>
      </c>
      <c r="J131" s="101"/>
      <c r="K131" s="103">
        <v>12.717391304347826</v>
      </c>
      <c r="L131" s="103">
        <v>1.1231884057971016</v>
      </c>
      <c r="M131" s="103">
        <v>8.22463768115942</v>
      </c>
      <c r="N131" s="103">
        <v>3.369565217391304</v>
      </c>
      <c r="O131" s="93">
        <v>0</v>
      </c>
      <c r="P131" s="93">
        <v>0.5698005698005698</v>
      </c>
      <c r="Q131" s="103"/>
      <c r="R131" s="109" t="s">
        <v>658</v>
      </c>
      <c r="S131" s="110" t="s">
        <v>339</v>
      </c>
      <c r="T131" s="35">
        <v>0</v>
      </c>
      <c r="U131" s="106"/>
    </row>
    <row r="132" spans="1:20" ht="14.25" customHeight="1">
      <c r="A132" s="100" t="s">
        <v>338</v>
      </c>
      <c r="B132" s="101">
        <v>103016</v>
      </c>
      <c r="C132" s="101">
        <v>9630</v>
      </c>
      <c r="D132" s="101">
        <v>949</v>
      </c>
      <c r="E132" s="101">
        <v>5733</v>
      </c>
      <c r="F132" s="101">
        <v>2948</v>
      </c>
      <c r="G132" s="102">
        <v>20</v>
      </c>
      <c r="H132" s="102">
        <v>626</v>
      </c>
      <c r="I132" s="101">
        <v>4044</v>
      </c>
      <c r="J132" s="101"/>
      <c r="K132" s="103">
        <v>9.348062436903005</v>
      </c>
      <c r="L132" s="103">
        <v>0.9212161217674925</v>
      </c>
      <c r="M132" s="103">
        <v>5.56515492738992</v>
      </c>
      <c r="N132" s="103">
        <v>2.861691387745593</v>
      </c>
      <c r="O132" s="93">
        <v>0.20768431983385255</v>
      </c>
      <c r="P132" s="93">
        <v>6.500519210799585</v>
      </c>
      <c r="Q132" s="103"/>
      <c r="R132" s="109" t="s">
        <v>660</v>
      </c>
      <c r="S132" s="105" t="s">
        <v>340</v>
      </c>
      <c r="T132" s="35">
        <v>0</v>
      </c>
    </row>
    <row r="133" spans="1:20" ht="14.25" customHeight="1">
      <c r="A133" s="100" t="s">
        <v>339</v>
      </c>
      <c r="B133" s="101">
        <v>7993</v>
      </c>
      <c r="C133" s="101">
        <v>955</v>
      </c>
      <c r="D133" s="101">
        <v>104</v>
      </c>
      <c r="E133" s="101">
        <v>586</v>
      </c>
      <c r="F133" s="101">
        <v>265</v>
      </c>
      <c r="G133" s="102">
        <v>12</v>
      </c>
      <c r="H133" s="102">
        <v>7</v>
      </c>
      <c r="I133" s="101">
        <v>353</v>
      </c>
      <c r="J133" s="101"/>
      <c r="K133" s="103">
        <v>11.947954460152634</v>
      </c>
      <c r="L133" s="103">
        <v>1.3011384961841612</v>
      </c>
      <c r="M133" s="103">
        <v>7.3314149881146005</v>
      </c>
      <c r="N133" s="103">
        <v>3.3154009758538723</v>
      </c>
      <c r="O133" s="93">
        <v>1.256544502617801</v>
      </c>
      <c r="P133" s="93">
        <v>0.7329842931937173</v>
      </c>
      <c r="Q133" s="103"/>
      <c r="R133" s="109" t="s">
        <v>661</v>
      </c>
      <c r="S133" s="110" t="s">
        <v>341</v>
      </c>
      <c r="T133" s="35">
        <v>1</v>
      </c>
    </row>
    <row r="134" spans="1:20" ht="14.25" customHeight="1">
      <c r="A134" s="100" t="s">
        <v>84</v>
      </c>
      <c r="B134" s="101">
        <v>8460</v>
      </c>
      <c r="C134" s="101">
        <v>957</v>
      </c>
      <c r="D134" s="101">
        <v>95</v>
      </c>
      <c r="E134" s="101">
        <v>566</v>
      </c>
      <c r="F134" s="101">
        <v>296</v>
      </c>
      <c r="G134" s="102">
        <v>5</v>
      </c>
      <c r="H134" s="102">
        <v>30</v>
      </c>
      <c r="I134" s="101">
        <v>391</v>
      </c>
      <c r="J134" s="101"/>
      <c r="K134" s="103">
        <v>11.312056737588652</v>
      </c>
      <c r="L134" s="103">
        <v>1.1229314420803782</v>
      </c>
      <c r="M134" s="103">
        <v>6.690307328605201</v>
      </c>
      <c r="N134" s="103">
        <v>3.4988179669030735</v>
      </c>
      <c r="O134" s="93">
        <v>0.522466039707419</v>
      </c>
      <c r="P134" s="93">
        <v>3.134796238244514</v>
      </c>
      <c r="Q134" s="103"/>
      <c r="R134" s="109" t="s">
        <v>662</v>
      </c>
      <c r="S134" s="105" t="s">
        <v>342</v>
      </c>
      <c r="T134" s="35">
        <v>0</v>
      </c>
    </row>
    <row r="135" spans="1:20" ht="14.25" customHeight="1">
      <c r="A135" s="100" t="s">
        <v>85</v>
      </c>
      <c r="B135" s="101">
        <v>10289</v>
      </c>
      <c r="C135" s="101">
        <v>1163</v>
      </c>
      <c r="D135" s="101">
        <v>120</v>
      </c>
      <c r="E135" s="101">
        <v>692</v>
      </c>
      <c r="F135" s="101">
        <v>351</v>
      </c>
      <c r="G135" s="102">
        <v>3</v>
      </c>
      <c r="H135" s="102">
        <v>18</v>
      </c>
      <c r="I135" s="101">
        <v>464</v>
      </c>
      <c r="J135" s="101"/>
      <c r="K135" s="103">
        <v>11.303333657303916</v>
      </c>
      <c r="L135" s="103">
        <v>1.166294100495675</v>
      </c>
      <c r="M135" s="103">
        <v>6.725629312858392</v>
      </c>
      <c r="N135" s="103">
        <v>3.4114102439498493</v>
      </c>
      <c r="O135" s="93">
        <v>0.2579535683576956</v>
      </c>
      <c r="P135" s="93">
        <v>1.5477214101461736</v>
      </c>
      <c r="Q135" s="103"/>
      <c r="R135" s="109" t="s">
        <v>664</v>
      </c>
      <c r="S135" s="105" t="s">
        <v>343</v>
      </c>
      <c r="T135" s="35">
        <v>0</v>
      </c>
    </row>
    <row r="136" spans="1:20" ht="14.25" customHeight="1">
      <c r="A136" s="100" t="s">
        <v>86</v>
      </c>
      <c r="B136" s="101">
        <v>3383</v>
      </c>
      <c r="C136" s="101">
        <v>288</v>
      </c>
      <c r="D136" s="101">
        <v>28</v>
      </c>
      <c r="E136" s="101">
        <v>166</v>
      </c>
      <c r="F136" s="101">
        <v>94</v>
      </c>
      <c r="G136" s="102">
        <v>0</v>
      </c>
      <c r="H136" s="102">
        <v>3</v>
      </c>
      <c r="I136" s="101">
        <v>135</v>
      </c>
      <c r="J136" s="101"/>
      <c r="K136" s="103">
        <v>8.513154005320722</v>
      </c>
      <c r="L136" s="103">
        <v>0.8276677505172924</v>
      </c>
      <c r="M136" s="103">
        <v>4.906887378066805</v>
      </c>
      <c r="N136" s="103">
        <v>2.7785988767366243</v>
      </c>
      <c r="O136" s="93">
        <v>0</v>
      </c>
      <c r="P136" s="93">
        <v>1.0416666666666667</v>
      </c>
      <c r="Q136" s="103"/>
      <c r="R136" s="109" t="s">
        <v>665</v>
      </c>
      <c r="S136" s="110" t="s">
        <v>344</v>
      </c>
      <c r="T136" s="35">
        <v>0</v>
      </c>
    </row>
    <row r="137" spans="1:20" ht="14.25" customHeight="1">
      <c r="A137" s="100" t="s">
        <v>345</v>
      </c>
      <c r="B137" s="101">
        <v>14650</v>
      </c>
      <c r="C137" s="101">
        <v>1805</v>
      </c>
      <c r="D137" s="101">
        <v>168</v>
      </c>
      <c r="E137" s="101">
        <v>1132</v>
      </c>
      <c r="F137" s="101">
        <v>505</v>
      </c>
      <c r="G137" s="102">
        <v>3</v>
      </c>
      <c r="H137" s="102">
        <v>25</v>
      </c>
      <c r="I137" s="101">
        <v>694</v>
      </c>
      <c r="J137" s="101"/>
      <c r="K137" s="103">
        <v>12.320819112627987</v>
      </c>
      <c r="L137" s="103">
        <v>1.1467576791808873</v>
      </c>
      <c r="M137" s="103">
        <v>7.726962457337884</v>
      </c>
      <c r="N137" s="103">
        <v>3.4470989761092152</v>
      </c>
      <c r="O137" s="93">
        <v>0.16620498614958448</v>
      </c>
      <c r="P137" s="93">
        <v>1.3850415512465375</v>
      </c>
      <c r="Q137" s="103"/>
      <c r="R137" s="109" t="s">
        <v>667</v>
      </c>
      <c r="S137" s="110" t="s">
        <v>345</v>
      </c>
      <c r="T137" s="35">
        <v>0</v>
      </c>
    </row>
    <row r="138" spans="1:20" ht="14.25" customHeight="1">
      <c r="A138" s="100" t="s">
        <v>341</v>
      </c>
      <c r="B138" s="101">
        <v>2829</v>
      </c>
      <c r="C138" s="101">
        <v>304</v>
      </c>
      <c r="D138" s="101">
        <v>29</v>
      </c>
      <c r="E138" s="101">
        <v>172</v>
      </c>
      <c r="F138" s="101">
        <v>103</v>
      </c>
      <c r="G138" s="102">
        <v>106</v>
      </c>
      <c r="H138" s="102">
        <v>3</v>
      </c>
      <c r="I138" s="101">
        <v>130</v>
      </c>
      <c r="J138" s="101"/>
      <c r="K138" s="103">
        <v>10.745846588900672</v>
      </c>
      <c r="L138" s="103">
        <v>1.025097207493814</v>
      </c>
      <c r="M138" s="103">
        <v>6.07988688582538</v>
      </c>
      <c r="N138" s="103">
        <v>3.6408624955814775</v>
      </c>
      <c r="O138" s="93">
        <v>34.86842105263158</v>
      </c>
      <c r="P138" s="93">
        <v>0.9868421052631579</v>
      </c>
      <c r="Q138" s="103"/>
      <c r="R138" s="109" t="s">
        <v>663</v>
      </c>
      <c r="S138" s="105" t="s">
        <v>346</v>
      </c>
      <c r="T138" s="35">
        <v>0</v>
      </c>
    </row>
    <row r="139" spans="1:20" ht="14.25" customHeight="1">
      <c r="A139" s="100" t="s">
        <v>362</v>
      </c>
      <c r="B139" s="101">
        <v>4966</v>
      </c>
      <c r="C139" s="101">
        <v>912</v>
      </c>
      <c r="D139" s="101">
        <v>97</v>
      </c>
      <c r="E139" s="101">
        <v>543</v>
      </c>
      <c r="F139" s="101">
        <v>272</v>
      </c>
      <c r="G139" s="102">
        <v>867</v>
      </c>
      <c r="H139" s="102">
        <v>17</v>
      </c>
      <c r="I139" s="101">
        <v>358</v>
      </c>
      <c r="J139" s="101"/>
      <c r="K139" s="103">
        <v>18.364881192106324</v>
      </c>
      <c r="L139" s="103">
        <v>1.9532823197744664</v>
      </c>
      <c r="M139" s="103">
        <v>10.934353604510672</v>
      </c>
      <c r="N139" s="103">
        <v>5.477245267821184</v>
      </c>
      <c r="O139" s="93">
        <v>95.0657894736842</v>
      </c>
      <c r="P139" s="93">
        <v>1.8640350877192982</v>
      </c>
      <c r="Q139" s="103"/>
      <c r="R139" s="109" t="s">
        <v>684</v>
      </c>
      <c r="S139" s="105" t="s">
        <v>347</v>
      </c>
      <c r="T139" s="35">
        <v>0</v>
      </c>
    </row>
    <row r="140" spans="1:21" s="106" customFormat="1" ht="14.25" customHeight="1">
      <c r="A140" s="100" t="s">
        <v>87</v>
      </c>
      <c r="B140" s="101">
        <v>18481</v>
      </c>
      <c r="C140" s="101">
        <v>2697</v>
      </c>
      <c r="D140" s="101">
        <v>312</v>
      </c>
      <c r="E140" s="101">
        <v>1627</v>
      </c>
      <c r="F140" s="101">
        <v>758</v>
      </c>
      <c r="G140" s="102">
        <v>6</v>
      </c>
      <c r="H140" s="102">
        <v>19</v>
      </c>
      <c r="I140" s="101">
        <v>985</v>
      </c>
      <c r="J140" s="101"/>
      <c r="K140" s="103">
        <v>14.593366159839835</v>
      </c>
      <c r="L140" s="103">
        <v>1.6882203343974893</v>
      </c>
      <c r="M140" s="103">
        <v>8.803636166874087</v>
      </c>
      <c r="N140" s="103">
        <v>4.1015096585682596</v>
      </c>
      <c r="O140" s="93">
        <v>0.22246941045606228</v>
      </c>
      <c r="P140" s="93">
        <v>0.7044864664441972</v>
      </c>
      <c r="Q140" s="103"/>
      <c r="R140" s="109" t="s">
        <v>668</v>
      </c>
      <c r="S140" s="105" t="s">
        <v>348</v>
      </c>
      <c r="T140" s="35">
        <v>0</v>
      </c>
      <c r="U140"/>
    </row>
    <row r="141" spans="1:21" ht="14.25" customHeight="1">
      <c r="A141" s="100" t="s">
        <v>88</v>
      </c>
      <c r="B141" s="101">
        <v>1916</v>
      </c>
      <c r="C141" s="101">
        <v>157</v>
      </c>
      <c r="D141" s="101">
        <v>14</v>
      </c>
      <c r="E141" s="101">
        <v>98</v>
      </c>
      <c r="F141" s="101">
        <v>45</v>
      </c>
      <c r="G141" s="102">
        <v>0</v>
      </c>
      <c r="H141" s="102">
        <v>0</v>
      </c>
      <c r="I141" s="101">
        <v>69</v>
      </c>
      <c r="J141" s="101"/>
      <c r="K141" s="103">
        <v>8.194154488517745</v>
      </c>
      <c r="L141" s="103">
        <v>0.7306889352818372</v>
      </c>
      <c r="M141" s="103">
        <v>5.11482254697286</v>
      </c>
      <c r="N141" s="103">
        <v>2.348643006263048</v>
      </c>
      <c r="O141" s="93">
        <v>0</v>
      </c>
      <c r="P141" s="93">
        <v>0</v>
      </c>
      <c r="Q141" s="103"/>
      <c r="R141" s="109" t="s">
        <v>669</v>
      </c>
      <c r="S141" s="105" t="s">
        <v>349</v>
      </c>
      <c r="T141" s="35">
        <v>0</v>
      </c>
      <c r="U141" s="106"/>
    </row>
    <row r="142" spans="1:21" s="106" customFormat="1" ht="14.25" customHeight="1">
      <c r="A142" s="100" t="s">
        <v>89</v>
      </c>
      <c r="B142" s="101">
        <v>3059</v>
      </c>
      <c r="C142" s="101">
        <v>360</v>
      </c>
      <c r="D142" s="101">
        <v>28</v>
      </c>
      <c r="E142" s="101">
        <v>224</v>
      </c>
      <c r="F142" s="101">
        <v>108</v>
      </c>
      <c r="G142" s="102">
        <v>0</v>
      </c>
      <c r="H142" s="102">
        <v>9</v>
      </c>
      <c r="I142" s="101">
        <v>134</v>
      </c>
      <c r="J142" s="101"/>
      <c r="K142" s="103">
        <v>11.768551814318405</v>
      </c>
      <c r="L142" s="103">
        <v>0.9153318077803204</v>
      </c>
      <c r="M142" s="103">
        <v>7.322654462242563</v>
      </c>
      <c r="N142" s="103">
        <v>3.5305655442955213</v>
      </c>
      <c r="O142" s="93">
        <v>0</v>
      </c>
      <c r="P142" s="93">
        <v>2.5</v>
      </c>
      <c r="Q142" s="103"/>
      <c r="R142" s="109" t="s">
        <v>670</v>
      </c>
      <c r="S142" s="105" t="s">
        <v>350</v>
      </c>
      <c r="T142" s="35">
        <v>0</v>
      </c>
      <c r="U142"/>
    </row>
    <row r="143" spans="1:21" s="111" customFormat="1" ht="14.25" customHeight="1">
      <c r="A143" s="100" t="s">
        <v>90</v>
      </c>
      <c r="B143" s="101">
        <v>21440</v>
      </c>
      <c r="C143" s="101">
        <v>3153</v>
      </c>
      <c r="D143" s="101">
        <v>366</v>
      </c>
      <c r="E143" s="101">
        <v>1908</v>
      </c>
      <c r="F143" s="101">
        <v>879</v>
      </c>
      <c r="G143" s="102">
        <v>13</v>
      </c>
      <c r="H143" s="102">
        <v>50</v>
      </c>
      <c r="I143" s="101">
        <v>1150</v>
      </c>
      <c r="J143" s="101"/>
      <c r="K143" s="103">
        <v>14.70615671641791</v>
      </c>
      <c r="L143" s="103">
        <v>1.7070895522388059</v>
      </c>
      <c r="M143" s="103">
        <v>8.899253731343284</v>
      </c>
      <c r="N143" s="103">
        <v>4.099813432835821</v>
      </c>
      <c r="O143" s="93">
        <v>0.4123057405645417</v>
      </c>
      <c r="P143" s="93">
        <v>1.585791309863622</v>
      </c>
      <c r="Q143" s="103"/>
      <c r="R143" s="109" t="s">
        <v>671</v>
      </c>
      <c r="S143" s="105" t="s">
        <v>351</v>
      </c>
      <c r="T143" s="35">
        <v>0</v>
      </c>
      <c r="U143" s="106"/>
    </row>
    <row r="144" spans="1:21" s="106" customFormat="1" ht="14.25" customHeight="1">
      <c r="A144" s="100" t="s">
        <v>91</v>
      </c>
      <c r="B144" s="101">
        <v>10274</v>
      </c>
      <c r="C144" s="101">
        <v>1104</v>
      </c>
      <c r="D144" s="101">
        <v>97</v>
      </c>
      <c r="E144" s="101">
        <v>641</v>
      </c>
      <c r="F144" s="101">
        <v>366</v>
      </c>
      <c r="G144" s="102">
        <v>0</v>
      </c>
      <c r="H144" s="102">
        <v>14</v>
      </c>
      <c r="I144" s="101">
        <v>489</v>
      </c>
      <c r="J144" s="101"/>
      <c r="K144" s="103">
        <v>10.74557134514308</v>
      </c>
      <c r="L144" s="103">
        <v>0.9441308156511583</v>
      </c>
      <c r="M144" s="103">
        <v>6.239050029199922</v>
      </c>
      <c r="N144" s="103">
        <v>3.562390500291999</v>
      </c>
      <c r="O144" s="93">
        <v>0</v>
      </c>
      <c r="P144" s="93">
        <v>1.2681159420289856</v>
      </c>
      <c r="Q144" s="103"/>
      <c r="R144" s="109" t="s">
        <v>672</v>
      </c>
      <c r="S144" s="105" t="s">
        <v>352</v>
      </c>
      <c r="T144" s="35">
        <v>0</v>
      </c>
      <c r="U144" s="111"/>
    </row>
    <row r="145" spans="1:21" ht="14.25" customHeight="1">
      <c r="A145" s="100" t="s">
        <v>92</v>
      </c>
      <c r="B145" s="101">
        <v>835</v>
      </c>
      <c r="C145" s="101">
        <v>92</v>
      </c>
      <c r="D145" s="101">
        <v>8</v>
      </c>
      <c r="E145" s="101">
        <v>55</v>
      </c>
      <c r="F145" s="101">
        <v>29</v>
      </c>
      <c r="G145" s="102">
        <v>0</v>
      </c>
      <c r="H145" s="102">
        <v>1</v>
      </c>
      <c r="I145" s="101">
        <v>37</v>
      </c>
      <c r="J145" s="101"/>
      <c r="K145" s="103">
        <v>11.017964071856287</v>
      </c>
      <c r="L145" s="103">
        <v>0.9580838323353293</v>
      </c>
      <c r="M145" s="103">
        <v>6.586826347305389</v>
      </c>
      <c r="N145" s="103">
        <v>3.4730538922155687</v>
      </c>
      <c r="O145" s="93">
        <v>0</v>
      </c>
      <c r="P145" s="93">
        <v>1.0869565217391304</v>
      </c>
      <c r="Q145" s="103"/>
      <c r="R145" s="109" t="s">
        <v>673</v>
      </c>
      <c r="S145" s="110" t="s">
        <v>353</v>
      </c>
      <c r="T145" s="35">
        <v>0</v>
      </c>
      <c r="U145" s="106"/>
    </row>
    <row r="146" spans="1:20" ht="14.25" customHeight="1">
      <c r="A146" s="100" t="s">
        <v>93</v>
      </c>
      <c r="B146" s="101">
        <v>12399</v>
      </c>
      <c r="C146" s="101">
        <v>984</v>
      </c>
      <c r="D146" s="101">
        <v>86</v>
      </c>
      <c r="E146" s="101">
        <v>552</v>
      </c>
      <c r="F146" s="101">
        <v>346</v>
      </c>
      <c r="G146" s="102">
        <v>1</v>
      </c>
      <c r="H146" s="102">
        <v>59</v>
      </c>
      <c r="I146" s="101">
        <v>453</v>
      </c>
      <c r="J146" s="101"/>
      <c r="K146" s="103">
        <v>7.936123880958141</v>
      </c>
      <c r="L146" s="103">
        <v>0.6936043229292684</v>
      </c>
      <c r="M146" s="103">
        <v>4.451971933220421</v>
      </c>
      <c r="N146" s="103">
        <v>2.790547624808452</v>
      </c>
      <c r="O146" s="93">
        <v>0.1016260162601626</v>
      </c>
      <c r="P146" s="93">
        <v>5.995934959349594</v>
      </c>
      <c r="Q146" s="103"/>
      <c r="R146" s="109" t="s">
        <v>674</v>
      </c>
      <c r="S146" s="110" t="s">
        <v>354</v>
      </c>
      <c r="T146" s="35">
        <v>0</v>
      </c>
    </row>
    <row r="147" spans="1:20" ht="14.25" customHeight="1">
      <c r="A147" s="100" t="s">
        <v>354</v>
      </c>
      <c r="B147" s="101">
        <v>9432</v>
      </c>
      <c r="C147" s="101">
        <v>2048</v>
      </c>
      <c r="D147" s="101">
        <v>241</v>
      </c>
      <c r="E147" s="101">
        <v>1313</v>
      </c>
      <c r="F147" s="101">
        <v>494</v>
      </c>
      <c r="G147" s="102">
        <v>4</v>
      </c>
      <c r="H147" s="102">
        <v>5</v>
      </c>
      <c r="I147" s="101">
        <v>646</v>
      </c>
      <c r="J147" s="101"/>
      <c r="K147" s="103">
        <v>21.713316369804918</v>
      </c>
      <c r="L147" s="103">
        <v>2.5551314673452077</v>
      </c>
      <c r="M147" s="103">
        <v>13.92069550466497</v>
      </c>
      <c r="N147" s="103">
        <v>5.237489397794741</v>
      </c>
      <c r="O147" s="93">
        <v>0.1953125</v>
      </c>
      <c r="P147" s="93">
        <v>0.244140625</v>
      </c>
      <c r="Q147" s="103"/>
      <c r="R147" s="109" t="s">
        <v>676</v>
      </c>
      <c r="S147" s="105" t="s">
        <v>355</v>
      </c>
      <c r="T147" s="35">
        <v>0</v>
      </c>
    </row>
    <row r="148" spans="1:20" ht="14.25" customHeight="1">
      <c r="A148" s="100" t="s">
        <v>94</v>
      </c>
      <c r="B148" s="101">
        <v>12397</v>
      </c>
      <c r="C148" s="101">
        <v>1571</v>
      </c>
      <c r="D148" s="101">
        <v>164</v>
      </c>
      <c r="E148" s="101">
        <v>926</v>
      </c>
      <c r="F148" s="101">
        <v>481</v>
      </c>
      <c r="G148" s="102">
        <v>2</v>
      </c>
      <c r="H148" s="102">
        <v>14</v>
      </c>
      <c r="I148" s="101">
        <v>642</v>
      </c>
      <c r="J148" s="101"/>
      <c r="K148" s="103">
        <v>12.67242074695491</v>
      </c>
      <c r="L148" s="103">
        <v>1.3229007017826893</v>
      </c>
      <c r="M148" s="103">
        <v>7.469549084455917</v>
      </c>
      <c r="N148" s="103">
        <v>3.879970960716302</v>
      </c>
      <c r="O148" s="93">
        <v>0.1273074474856779</v>
      </c>
      <c r="P148" s="93">
        <v>0.8911521323997453</v>
      </c>
      <c r="Q148" s="103"/>
      <c r="R148" s="109" t="s">
        <v>677</v>
      </c>
      <c r="S148" s="110" t="s">
        <v>356</v>
      </c>
      <c r="T148" s="35">
        <v>1</v>
      </c>
    </row>
    <row r="149" spans="1:20" ht="14.25" customHeight="1">
      <c r="A149" s="107" t="s">
        <v>357</v>
      </c>
      <c r="B149" s="101">
        <v>16737</v>
      </c>
      <c r="C149" s="101">
        <v>1723</v>
      </c>
      <c r="D149" s="101">
        <v>171</v>
      </c>
      <c r="E149" s="101">
        <v>1006</v>
      </c>
      <c r="F149" s="101">
        <v>546</v>
      </c>
      <c r="G149" s="102">
        <v>3</v>
      </c>
      <c r="H149" s="102">
        <v>36</v>
      </c>
      <c r="I149" s="101">
        <v>736</v>
      </c>
      <c r="J149" s="101"/>
      <c r="K149" s="103">
        <v>10.294556969588337</v>
      </c>
      <c r="L149" s="103">
        <v>1.0216884746370318</v>
      </c>
      <c r="M149" s="103">
        <v>6.010635119794467</v>
      </c>
      <c r="N149" s="103">
        <v>3.262233375156838</v>
      </c>
      <c r="O149" s="93">
        <v>0.17411491584445735</v>
      </c>
      <c r="P149" s="93">
        <v>2.089378990133488</v>
      </c>
      <c r="Q149" s="103"/>
      <c r="R149" s="108" t="s">
        <v>679</v>
      </c>
      <c r="S149" s="105" t="s">
        <v>357</v>
      </c>
      <c r="T149" s="35">
        <v>0</v>
      </c>
    </row>
    <row r="150" spans="1:20" ht="14.25" customHeight="1">
      <c r="A150" s="107" t="s">
        <v>356</v>
      </c>
      <c r="B150" s="101">
        <v>47516</v>
      </c>
      <c r="C150" s="101">
        <v>5958</v>
      </c>
      <c r="D150" s="101">
        <v>617</v>
      </c>
      <c r="E150" s="101">
        <v>3512</v>
      </c>
      <c r="F150" s="101">
        <v>1829</v>
      </c>
      <c r="G150" s="102">
        <v>190</v>
      </c>
      <c r="H150" s="102">
        <v>133</v>
      </c>
      <c r="I150" s="101">
        <v>2437</v>
      </c>
      <c r="J150" s="101"/>
      <c r="K150" s="103">
        <v>12.538934253725062</v>
      </c>
      <c r="L150" s="103">
        <v>1.2985099755871707</v>
      </c>
      <c r="M150" s="103">
        <v>7.39119454499537</v>
      </c>
      <c r="N150" s="103">
        <v>3.8492297331425203</v>
      </c>
      <c r="O150" s="93">
        <v>3.1889895938234307</v>
      </c>
      <c r="P150" s="93">
        <v>2.2322927156764014</v>
      </c>
      <c r="Q150" s="103"/>
      <c r="R150" s="108" t="s">
        <v>678</v>
      </c>
      <c r="S150" s="105" t="s">
        <v>358</v>
      </c>
      <c r="T150" s="35">
        <v>0</v>
      </c>
    </row>
    <row r="151" spans="1:21" s="111" customFormat="1" ht="14.25" customHeight="1">
      <c r="A151" s="100" t="s">
        <v>96</v>
      </c>
      <c r="B151" s="101">
        <v>8336</v>
      </c>
      <c r="C151" s="101">
        <v>1137</v>
      </c>
      <c r="D151" s="101">
        <v>111</v>
      </c>
      <c r="E151" s="101">
        <v>698</v>
      </c>
      <c r="F151" s="101">
        <v>328</v>
      </c>
      <c r="G151" s="102">
        <v>6</v>
      </c>
      <c r="H151" s="102">
        <v>9</v>
      </c>
      <c r="I151" s="101">
        <v>442</v>
      </c>
      <c r="J151" s="101"/>
      <c r="K151" s="103">
        <v>13.639635316698657</v>
      </c>
      <c r="L151" s="103">
        <v>1.331573896353167</v>
      </c>
      <c r="M151" s="103">
        <v>8.373320537428024</v>
      </c>
      <c r="N151" s="103">
        <v>3.9347408829174664</v>
      </c>
      <c r="O151" s="93">
        <v>0.5277044854881267</v>
      </c>
      <c r="P151" s="93">
        <v>0.7915567282321899</v>
      </c>
      <c r="Q151" s="103"/>
      <c r="R151" s="109" t="s">
        <v>680</v>
      </c>
      <c r="S151" s="110" t="s">
        <v>359</v>
      </c>
      <c r="T151" s="35">
        <v>1</v>
      </c>
      <c r="U151"/>
    </row>
    <row r="152" spans="1:21" ht="14.25" customHeight="1">
      <c r="A152" s="100" t="s">
        <v>359</v>
      </c>
      <c r="B152" s="101">
        <v>15519</v>
      </c>
      <c r="C152" s="101">
        <v>1621</v>
      </c>
      <c r="D152" s="101">
        <v>171</v>
      </c>
      <c r="E152" s="101">
        <v>948</v>
      </c>
      <c r="F152" s="101">
        <v>502</v>
      </c>
      <c r="G152" s="102">
        <v>671</v>
      </c>
      <c r="H152" s="102">
        <v>51</v>
      </c>
      <c r="I152" s="101">
        <v>691</v>
      </c>
      <c r="J152" s="101"/>
      <c r="K152" s="103">
        <v>10.445260648237644</v>
      </c>
      <c r="L152" s="103">
        <v>1.1018751208196405</v>
      </c>
      <c r="M152" s="103">
        <v>6.108641020684322</v>
      </c>
      <c r="N152" s="103">
        <v>3.2347445067336813</v>
      </c>
      <c r="O152" s="93">
        <v>41.39420111042566</v>
      </c>
      <c r="P152" s="93">
        <v>3.1462060456508327</v>
      </c>
      <c r="Q152" s="103"/>
      <c r="R152" s="109" t="s">
        <v>681</v>
      </c>
      <c r="S152" s="105" t="s">
        <v>360</v>
      </c>
      <c r="T152" s="35">
        <v>0</v>
      </c>
      <c r="U152" s="111"/>
    </row>
    <row r="153" spans="1:20" ht="14.25" customHeight="1">
      <c r="A153" s="100" t="s">
        <v>97</v>
      </c>
      <c r="B153" s="101">
        <v>773</v>
      </c>
      <c r="C153" s="101">
        <v>56</v>
      </c>
      <c r="D153" s="101">
        <v>4</v>
      </c>
      <c r="E153" s="101">
        <v>36</v>
      </c>
      <c r="F153" s="101">
        <v>16</v>
      </c>
      <c r="G153" s="102">
        <v>0</v>
      </c>
      <c r="H153" s="102">
        <v>0</v>
      </c>
      <c r="I153" s="101">
        <v>21</v>
      </c>
      <c r="J153" s="101"/>
      <c r="K153" s="103">
        <v>7.244501940491591</v>
      </c>
      <c r="L153" s="103">
        <v>0.517464424320828</v>
      </c>
      <c r="M153" s="103">
        <v>4.657179818887451</v>
      </c>
      <c r="N153" s="103">
        <v>2.069857697283312</v>
      </c>
      <c r="O153" s="93">
        <v>0</v>
      </c>
      <c r="P153" s="93">
        <v>0</v>
      </c>
      <c r="Q153" s="103"/>
      <c r="R153" s="109" t="s">
        <v>682</v>
      </c>
      <c r="S153" s="105" t="s">
        <v>361</v>
      </c>
      <c r="T153" s="35">
        <v>0</v>
      </c>
    </row>
    <row r="154" spans="1:20" ht="14.25" customHeight="1">
      <c r="A154" s="100" t="s">
        <v>98</v>
      </c>
      <c r="B154" s="101">
        <v>2059</v>
      </c>
      <c r="C154" s="101">
        <v>378</v>
      </c>
      <c r="D154" s="101">
        <v>44</v>
      </c>
      <c r="E154" s="101">
        <v>238</v>
      </c>
      <c r="F154" s="101">
        <v>96</v>
      </c>
      <c r="G154" s="102">
        <v>0</v>
      </c>
      <c r="H154" s="102">
        <v>0</v>
      </c>
      <c r="I154" s="101">
        <v>135</v>
      </c>
      <c r="J154" s="101"/>
      <c r="K154" s="103">
        <v>18.358426420592522</v>
      </c>
      <c r="L154" s="103">
        <v>2.1369596891694997</v>
      </c>
      <c r="M154" s="103">
        <v>11.559009227780477</v>
      </c>
      <c r="N154" s="103">
        <v>4.662457503642545</v>
      </c>
      <c r="O154" s="93">
        <v>0</v>
      </c>
      <c r="P154" s="93">
        <v>0</v>
      </c>
      <c r="Q154" s="103"/>
      <c r="R154" s="109" t="s">
        <v>683</v>
      </c>
      <c r="S154" s="110" t="s">
        <v>362</v>
      </c>
      <c r="T154" s="35">
        <v>2</v>
      </c>
    </row>
    <row r="155" spans="1:20" ht="14.25" customHeight="1">
      <c r="A155" s="100" t="s">
        <v>353</v>
      </c>
      <c r="B155" s="101">
        <v>17023</v>
      </c>
      <c r="C155" s="101">
        <v>2406</v>
      </c>
      <c r="D155" s="101">
        <v>253</v>
      </c>
      <c r="E155" s="101">
        <v>1440</v>
      </c>
      <c r="F155" s="101">
        <v>713</v>
      </c>
      <c r="G155" s="102">
        <v>40</v>
      </c>
      <c r="H155" s="102">
        <v>51</v>
      </c>
      <c r="I155" s="101">
        <v>979</v>
      </c>
      <c r="J155" s="101"/>
      <c r="K155" s="103">
        <v>14.133818950831229</v>
      </c>
      <c r="L155" s="103">
        <v>1.4862245197673736</v>
      </c>
      <c r="M155" s="103">
        <v>8.459143511719438</v>
      </c>
      <c r="N155" s="103">
        <v>4.188450919344416</v>
      </c>
      <c r="O155" s="93">
        <v>1.6625103906899419</v>
      </c>
      <c r="P155" s="93">
        <v>2.119700748129676</v>
      </c>
      <c r="Q155" s="103"/>
      <c r="R155" s="109" t="s">
        <v>675</v>
      </c>
      <c r="S155" s="105" t="s">
        <v>363</v>
      </c>
      <c r="T155" s="35">
        <v>0</v>
      </c>
    </row>
    <row r="156" spans="1:21" s="106" customFormat="1" ht="14.25" customHeight="1">
      <c r="A156" s="100" t="s">
        <v>99</v>
      </c>
      <c r="B156" s="101">
        <v>5022</v>
      </c>
      <c r="C156" s="101">
        <v>488</v>
      </c>
      <c r="D156" s="101">
        <v>35</v>
      </c>
      <c r="E156" s="101">
        <v>290</v>
      </c>
      <c r="F156" s="101">
        <v>163</v>
      </c>
      <c r="G156" s="102">
        <v>3</v>
      </c>
      <c r="H156" s="102">
        <v>8</v>
      </c>
      <c r="I156" s="101">
        <v>214</v>
      </c>
      <c r="J156" s="101"/>
      <c r="K156" s="103">
        <v>9.717244125846277</v>
      </c>
      <c r="L156" s="103">
        <v>0.6969334926324173</v>
      </c>
      <c r="M156" s="103">
        <v>5.774591796097172</v>
      </c>
      <c r="N156" s="103">
        <v>3.2457188371166867</v>
      </c>
      <c r="O156" s="93">
        <v>0.6147540983606558</v>
      </c>
      <c r="P156" s="93">
        <v>1.639344262295082</v>
      </c>
      <c r="Q156" s="103"/>
      <c r="R156" s="109" t="s">
        <v>685</v>
      </c>
      <c r="S156" s="105" t="s">
        <v>364</v>
      </c>
      <c r="T156" s="35">
        <v>0</v>
      </c>
      <c r="U156"/>
    </row>
    <row r="157" spans="1:20" s="106" customFormat="1" ht="14.25" customHeight="1">
      <c r="A157" s="100" t="s">
        <v>100</v>
      </c>
      <c r="B157" s="101">
        <v>3360</v>
      </c>
      <c r="C157" s="101">
        <v>420</v>
      </c>
      <c r="D157" s="101">
        <v>54</v>
      </c>
      <c r="E157" s="101">
        <v>248</v>
      </c>
      <c r="F157" s="101">
        <v>118</v>
      </c>
      <c r="G157" s="102">
        <v>2</v>
      </c>
      <c r="H157" s="102">
        <v>3</v>
      </c>
      <c r="I157" s="101">
        <v>148</v>
      </c>
      <c r="J157" s="101"/>
      <c r="K157" s="103">
        <v>12.5</v>
      </c>
      <c r="L157" s="103">
        <v>1.6071428571428572</v>
      </c>
      <c r="M157" s="103">
        <v>7.380952380952381</v>
      </c>
      <c r="N157" s="103">
        <v>3.511904761904762</v>
      </c>
      <c r="O157" s="93">
        <v>0.47619047619047616</v>
      </c>
      <c r="P157" s="93">
        <v>0.7142857142857143</v>
      </c>
      <c r="Q157" s="103"/>
      <c r="R157" s="109" t="s">
        <v>686</v>
      </c>
      <c r="S157" s="110" t="s">
        <v>365</v>
      </c>
      <c r="T157" s="35">
        <v>3</v>
      </c>
    </row>
    <row r="158" spans="1:20" s="106" customFormat="1" ht="14.25" customHeight="1">
      <c r="A158" s="100" t="s">
        <v>101</v>
      </c>
      <c r="B158" s="101">
        <v>3826</v>
      </c>
      <c r="C158" s="101">
        <v>502</v>
      </c>
      <c r="D158" s="101">
        <v>69</v>
      </c>
      <c r="E158" s="101">
        <v>290</v>
      </c>
      <c r="F158" s="101">
        <v>143</v>
      </c>
      <c r="G158" s="102">
        <v>0</v>
      </c>
      <c r="H158" s="102">
        <v>6</v>
      </c>
      <c r="I158" s="101">
        <v>180</v>
      </c>
      <c r="J158" s="101"/>
      <c r="K158" s="103">
        <v>13.120752744380555</v>
      </c>
      <c r="L158" s="103">
        <v>1.803450078410873</v>
      </c>
      <c r="M158" s="103">
        <v>7.579717720857293</v>
      </c>
      <c r="N158" s="103">
        <v>3.737584945112389</v>
      </c>
      <c r="O158" s="93">
        <v>0</v>
      </c>
      <c r="P158" s="93">
        <v>1.1952191235059761</v>
      </c>
      <c r="Q158" s="103"/>
      <c r="R158" s="109" t="s">
        <v>688</v>
      </c>
      <c r="S158" s="105" t="s">
        <v>366</v>
      </c>
      <c r="T158" s="35">
        <v>0</v>
      </c>
    </row>
    <row r="159" spans="1:21" ht="14.25" customHeight="1">
      <c r="A159" s="100" t="s">
        <v>365</v>
      </c>
      <c r="B159" s="101">
        <v>5586</v>
      </c>
      <c r="C159" s="101">
        <v>537</v>
      </c>
      <c r="D159" s="101">
        <v>48</v>
      </c>
      <c r="E159" s="101">
        <v>311</v>
      </c>
      <c r="F159" s="101">
        <v>178</v>
      </c>
      <c r="G159" s="102">
        <v>462</v>
      </c>
      <c r="H159" s="102">
        <v>34</v>
      </c>
      <c r="I159" s="101">
        <v>242</v>
      </c>
      <c r="J159" s="101"/>
      <c r="K159" s="103">
        <v>9.613319011815252</v>
      </c>
      <c r="L159" s="103">
        <v>0.8592910848549946</v>
      </c>
      <c r="M159" s="103">
        <v>5.567490153956319</v>
      </c>
      <c r="N159" s="103">
        <v>3.1865377730039386</v>
      </c>
      <c r="O159" s="93">
        <v>86.03351955307262</v>
      </c>
      <c r="P159" s="93">
        <v>6.33147113594041</v>
      </c>
      <c r="Q159" s="103"/>
      <c r="R159" s="109" t="s">
        <v>687</v>
      </c>
      <c r="S159" s="105" t="s">
        <v>367</v>
      </c>
      <c r="T159" s="35">
        <v>0</v>
      </c>
      <c r="U159" s="106"/>
    </row>
    <row r="160" spans="1:20" ht="14.25" customHeight="1">
      <c r="A160" s="100" t="s">
        <v>102</v>
      </c>
      <c r="B160" s="101">
        <v>2017</v>
      </c>
      <c r="C160" s="101">
        <v>208</v>
      </c>
      <c r="D160" s="101">
        <v>15</v>
      </c>
      <c r="E160" s="101">
        <v>115</v>
      </c>
      <c r="F160" s="101">
        <v>78</v>
      </c>
      <c r="G160" s="102">
        <v>2</v>
      </c>
      <c r="H160" s="102">
        <v>2</v>
      </c>
      <c r="I160" s="101">
        <v>97</v>
      </c>
      <c r="J160" s="101"/>
      <c r="K160" s="103">
        <v>10.312345066931085</v>
      </c>
      <c r="L160" s="103">
        <v>0.7436787307882995</v>
      </c>
      <c r="M160" s="103">
        <v>5.701536936043629</v>
      </c>
      <c r="N160" s="103">
        <v>3.867129400099157</v>
      </c>
      <c r="O160" s="93">
        <v>0.9615384615384616</v>
      </c>
      <c r="P160" s="93">
        <v>0.9615384615384616</v>
      </c>
      <c r="Q160" s="103"/>
      <c r="R160" s="109" t="s">
        <v>689</v>
      </c>
      <c r="S160" s="105" t="s">
        <v>368</v>
      </c>
      <c r="T160" s="35">
        <v>0</v>
      </c>
    </row>
    <row r="161" spans="1:20" ht="14.25" customHeight="1">
      <c r="A161" s="107" t="s">
        <v>368</v>
      </c>
      <c r="B161" s="101">
        <v>9671</v>
      </c>
      <c r="C161" s="101">
        <v>1483</v>
      </c>
      <c r="D161" s="101">
        <v>154</v>
      </c>
      <c r="E161" s="101">
        <v>880</v>
      </c>
      <c r="F161" s="101">
        <v>449</v>
      </c>
      <c r="G161" s="102">
        <v>10</v>
      </c>
      <c r="H161" s="102">
        <v>8</v>
      </c>
      <c r="I161" s="101">
        <v>592</v>
      </c>
      <c r="J161" s="101"/>
      <c r="K161" s="103">
        <v>15.334505221797125</v>
      </c>
      <c r="L161" s="103">
        <v>1.592389618446903</v>
      </c>
      <c r="M161" s="103">
        <v>9.099369248268017</v>
      </c>
      <c r="N161" s="103">
        <v>4.642746355082204</v>
      </c>
      <c r="O161" s="93">
        <v>0.6743088334457181</v>
      </c>
      <c r="P161" s="93">
        <v>0.5394470667565745</v>
      </c>
      <c r="Q161" s="103"/>
      <c r="R161" s="108" t="s">
        <v>690</v>
      </c>
      <c r="S161" s="105" t="s">
        <v>369</v>
      </c>
      <c r="T161" s="35">
        <v>0</v>
      </c>
    </row>
    <row r="162" spans="1:20" ht="14.25" customHeight="1">
      <c r="A162" s="100" t="s">
        <v>104</v>
      </c>
      <c r="B162" s="101">
        <v>1176</v>
      </c>
      <c r="C162" s="101">
        <v>196</v>
      </c>
      <c r="D162" s="101">
        <v>19</v>
      </c>
      <c r="E162" s="101">
        <v>112</v>
      </c>
      <c r="F162" s="101">
        <v>65</v>
      </c>
      <c r="G162" s="102">
        <v>0</v>
      </c>
      <c r="H162" s="102">
        <v>0</v>
      </c>
      <c r="I162" s="101">
        <v>77</v>
      </c>
      <c r="J162" s="101"/>
      <c r="K162" s="103">
        <v>16.666666666666668</v>
      </c>
      <c r="L162" s="103">
        <v>1.6156462585034013</v>
      </c>
      <c r="M162" s="103">
        <v>9.523809523809524</v>
      </c>
      <c r="N162" s="103">
        <v>5.5272108843537415</v>
      </c>
      <c r="O162" s="93">
        <v>0</v>
      </c>
      <c r="P162" s="93">
        <v>0</v>
      </c>
      <c r="Q162" s="103"/>
      <c r="R162" s="109" t="s">
        <v>691</v>
      </c>
      <c r="S162" s="110" t="s">
        <v>370</v>
      </c>
      <c r="T162" s="35">
        <v>0</v>
      </c>
    </row>
    <row r="163" spans="1:20" ht="14.25" customHeight="1">
      <c r="A163" s="100" t="s">
        <v>105</v>
      </c>
      <c r="B163" s="101">
        <v>2177</v>
      </c>
      <c r="C163" s="101">
        <v>200</v>
      </c>
      <c r="D163" s="101">
        <v>16</v>
      </c>
      <c r="E163" s="101">
        <v>120</v>
      </c>
      <c r="F163" s="101">
        <v>64</v>
      </c>
      <c r="G163" s="102">
        <v>0</v>
      </c>
      <c r="H163" s="102">
        <v>8</v>
      </c>
      <c r="I163" s="101">
        <v>91</v>
      </c>
      <c r="J163" s="101"/>
      <c r="K163" s="103">
        <v>9.186954524575103</v>
      </c>
      <c r="L163" s="103">
        <v>0.7349563619660082</v>
      </c>
      <c r="M163" s="103">
        <v>5.512172714745062</v>
      </c>
      <c r="N163" s="103">
        <v>2.939825447864033</v>
      </c>
      <c r="O163" s="93">
        <v>0</v>
      </c>
      <c r="P163" s="93">
        <v>4</v>
      </c>
      <c r="Q163" s="103"/>
      <c r="R163" s="109" t="s">
        <v>693</v>
      </c>
      <c r="S163" s="105" t="s">
        <v>371</v>
      </c>
      <c r="T163" s="35">
        <v>0</v>
      </c>
    </row>
    <row r="164" spans="1:20" ht="14.25" customHeight="1">
      <c r="A164" s="100" t="s">
        <v>106</v>
      </c>
      <c r="B164" s="101">
        <v>8948</v>
      </c>
      <c r="C164" s="101">
        <v>1497</v>
      </c>
      <c r="D164" s="101">
        <v>156</v>
      </c>
      <c r="E164" s="101">
        <v>950</v>
      </c>
      <c r="F164" s="101">
        <v>391</v>
      </c>
      <c r="G164" s="102">
        <v>2</v>
      </c>
      <c r="H164" s="102">
        <v>8</v>
      </c>
      <c r="I164" s="101">
        <v>515</v>
      </c>
      <c r="J164" s="101"/>
      <c r="K164" s="103">
        <v>16.729995529727315</v>
      </c>
      <c r="L164" s="103">
        <v>1.743406347787215</v>
      </c>
      <c r="M164" s="103">
        <v>10.616897630755476</v>
      </c>
      <c r="N164" s="103">
        <v>4.369691551184622</v>
      </c>
      <c r="O164" s="93">
        <v>0.13360053440213762</v>
      </c>
      <c r="P164" s="93">
        <v>0.5344021376085505</v>
      </c>
      <c r="Q164" s="103"/>
      <c r="R164" s="109" t="s">
        <v>695</v>
      </c>
      <c r="S164" s="110" t="s">
        <v>372</v>
      </c>
      <c r="T164" s="35">
        <v>0</v>
      </c>
    </row>
    <row r="165" spans="1:21" s="106" customFormat="1" ht="14.25" customHeight="1">
      <c r="A165" s="100" t="s">
        <v>107</v>
      </c>
      <c r="B165" s="101">
        <v>1816</v>
      </c>
      <c r="C165" s="101">
        <v>191</v>
      </c>
      <c r="D165" s="101">
        <v>17</v>
      </c>
      <c r="E165" s="101">
        <v>108</v>
      </c>
      <c r="F165" s="101">
        <v>66</v>
      </c>
      <c r="G165" s="102">
        <v>0</v>
      </c>
      <c r="H165" s="102">
        <v>0</v>
      </c>
      <c r="I165" s="101">
        <v>87</v>
      </c>
      <c r="J165" s="101"/>
      <c r="K165" s="103">
        <v>10.517621145374449</v>
      </c>
      <c r="L165" s="103">
        <v>0.9361233480176211</v>
      </c>
      <c r="M165" s="103">
        <v>5.947136563876652</v>
      </c>
      <c r="N165" s="103">
        <v>3.6343612334801763</v>
      </c>
      <c r="O165" s="93">
        <v>0</v>
      </c>
      <c r="P165" s="93">
        <v>0</v>
      </c>
      <c r="Q165" s="103"/>
      <c r="R165" s="109" t="s">
        <v>696</v>
      </c>
      <c r="S165" s="105" t="s">
        <v>373</v>
      </c>
      <c r="T165" s="35">
        <v>0</v>
      </c>
      <c r="U165"/>
    </row>
    <row r="166" spans="1:20" s="106" customFormat="1" ht="14.25" customHeight="1">
      <c r="A166" s="100" t="s">
        <v>108</v>
      </c>
      <c r="B166" s="101">
        <v>2394</v>
      </c>
      <c r="C166" s="101">
        <v>251</v>
      </c>
      <c r="D166" s="101">
        <v>24</v>
      </c>
      <c r="E166" s="101">
        <v>141</v>
      </c>
      <c r="F166" s="101">
        <v>86</v>
      </c>
      <c r="G166" s="102">
        <v>3</v>
      </c>
      <c r="H166" s="102">
        <v>7</v>
      </c>
      <c r="I166" s="101">
        <v>108</v>
      </c>
      <c r="J166" s="101"/>
      <c r="K166" s="103">
        <v>10.48454469507101</v>
      </c>
      <c r="L166" s="103">
        <v>1.0025062656641603</v>
      </c>
      <c r="M166" s="103">
        <v>5.889724310776942</v>
      </c>
      <c r="N166" s="103">
        <v>3.592314118629908</v>
      </c>
      <c r="O166" s="93">
        <v>1.1952191235059761</v>
      </c>
      <c r="P166" s="93">
        <v>2.7888446215139444</v>
      </c>
      <c r="Q166" s="103"/>
      <c r="R166" s="109" t="s">
        <v>697</v>
      </c>
      <c r="S166" s="105" t="s">
        <v>374</v>
      </c>
      <c r="T166" s="35">
        <v>0</v>
      </c>
    </row>
    <row r="167" spans="1:21" ht="14.25" customHeight="1">
      <c r="A167" s="100" t="s">
        <v>109</v>
      </c>
      <c r="B167" s="101">
        <v>9569</v>
      </c>
      <c r="C167" s="101">
        <v>1481</v>
      </c>
      <c r="D167" s="101">
        <v>162</v>
      </c>
      <c r="E167" s="101">
        <v>887</v>
      </c>
      <c r="F167" s="101">
        <v>432</v>
      </c>
      <c r="G167" s="102">
        <v>0</v>
      </c>
      <c r="H167" s="102">
        <v>10</v>
      </c>
      <c r="I167" s="101">
        <v>562</v>
      </c>
      <c r="J167" s="101"/>
      <c r="K167" s="103">
        <v>15.477061343923085</v>
      </c>
      <c r="L167" s="103">
        <v>1.6929668721914515</v>
      </c>
      <c r="M167" s="103">
        <v>9.269516145887762</v>
      </c>
      <c r="N167" s="103">
        <v>4.514578325843871</v>
      </c>
      <c r="O167" s="93">
        <v>0</v>
      </c>
      <c r="P167" s="93">
        <v>0.675219446320054</v>
      </c>
      <c r="Q167" s="103"/>
      <c r="R167" s="109" t="s">
        <v>699</v>
      </c>
      <c r="S167" s="105" t="s">
        <v>375</v>
      </c>
      <c r="T167" s="35">
        <v>0</v>
      </c>
      <c r="U167" s="106"/>
    </row>
    <row r="168" spans="1:20" ht="14.25" customHeight="1">
      <c r="A168" s="100" t="s">
        <v>110</v>
      </c>
      <c r="B168" s="101">
        <v>7978</v>
      </c>
      <c r="C168" s="101">
        <v>943</v>
      </c>
      <c r="D168" s="101">
        <v>73</v>
      </c>
      <c r="E168" s="101">
        <v>545</v>
      </c>
      <c r="F168" s="101">
        <v>325</v>
      </c>
      <c r="G168" s="102">
        <v>10</v>
      </c>
      <c r="H168" s="102">
        <v>15</v>
      </c>
      <c r="I168" s="101">
        <v>436</v>
      </c>
      <c r="J168" s="101"/>
      <c r="K168" s="103">
        <v>11.820005013787917</v>
      </c>
      <c r="L168" s="103">
        <v>0.9150162948107295</v>
      </c>
      <c r="M168" s="103">
        <v>6.831286036600652</v>
      </c>
      <c r="N168" s="103">
        <v>4.073702682376536</v>
      </c>
      <c r="O168" s="93">
        <v>1.0604453870625663</v>
      </c>
      <c r="P168" s="93">
        <v>1.5906680805938493</v>
      </c>
      <c r="Q168" s="103"/>
      <c r="R168" s="109" t="s">
        <v>700</v>
      </c>
      <c r="S168" s="110" t="s">
        <v>376</v>
      </c>
      <c r="T168" s="35">
        <v>3</v>
      </c>
    </row>
    <row r="169" spans="1:21" s="106" customFormat="1" ht="14.25" customHeight="1">
      <c r="A169" s="100" t="s">
        <v>111</v>
      </c>
      <c r="B169" s="101">
        <v>20478</v>
      </c>
      <c r="C169" s="101">
        <v>2998</v>
      </c>
      <c r="D169" s="101">
        <v>301</v>
      </c>
      <c r="E169" s="101">
        <v>1800</v>
      </c>
      <c r="F169" s="101">
        <v>897</v>
      </c>
      <c r="G169" s="102">
        <v>35</v>
      </c>
      <c r="H169" s="102">
        <v>33</v>
      </c>
      <c r="I169" s="101">
        <v>1190</v>
      </c>
      <c r="J169" s="101"/>
      <c r="K169" s="103">
        <v>14.640101572419182</v>
      </c>
      <c r="L169" s="103">
        <v>1.4698701045023927</v>
      </c>
      <c r="M169" s="103">
        <v>8.789920890711983</v>
      </c>
      <c r="N169" s="103">
        <v>4.380310577204805</v>
      </c>
      <c r="O169" s="93">
        <v>1.1674449633088726</v>
      </c>
      <c r="P169" s="93">
        <v>1.1007338225483656</v>
      </c>
      <c r="Q169" s="103"/>
      <c r="R169" s="109" t="s">
        <v>702</v>
      </c>
      <c r="S169" s="105" t="s">
        <v>377</v>
      </c>
      <c r="T169" s="35">
        <v>0</v>
      </c>
      <c r="U169"/>
    </row>
    <row r="170" spans="1:20" s="106" customFormat="1" ht="14.25" customHeight="1">
      <c r="A170" s="107" t="s">
        <v>703</v>
      </c>
      <c r="B170" s="101">
        <v>11122</v>
      </c>
      <c r="C170" s="101">
        <v>1092</v>
      </c>
      <c r="D170" s="101">
        <v>96</v>
      </c>
      <c r="E170" s="101">
        <v>627</v>
      </c>
      <c r="F170" s="101">
        <v>369</v>
      </c>
      <c r="G170" s="102">
        <v>0</v>
      </c>
      <c r="H170" s="102">
        <v>28</v>
      </c>
      <c r="I170" s="101">
        <v>480</v>
      </c>
      <c r="J170" s="101"/>
      <c r="K170" s="103">
        <v>9.818377989570221</v>
      </c>
      <c r="L170" s="103">
        <v>0.8631541089732062</v>
      </c>
      <c r="M170" s="103">
        <v>5.637475274231253</v>
      </c>
      <c r="N170" s="103">
        <v>3.3177486063657615</v>
      </c>
      <c r="O170" s="93">
        <v>0</v>
      </c>
      <c r="P170" s="93">
        <v>2.5641025641025643</v>
      </c>
      <c r="Q170" s="103"/>
      <c r="R170" s="108" t="s">
        <v>704</v>
      </c>
      <c r="S170" s="105" t="s">
        <v>378</v>
      </c>
      <c r="T170" s="35">
        <v>0</v>
      </c>
    </row>
    <row r="171" spans="1:21" ht="14.25" customHeight="1">
      <c r="A171" s="100" t="s">
        <v>112</v>
      </c>
      <c r="B171" s="101">
        <v>6356</v>
      </c>
      <c r="C171" s="101">
        <v>578</v>
      </c>
      <c r="D171" s="101">
        <v>43</v>
      </c>
      <c r="E171" s="101">
        <v>361</v>
      </c>
      <c r="F171" s="101">
        <v>174</v>
      </c>
      <c r="G171" s="102">
        <v>2</v>
      </c>
      <c r="H171" s="102">
        <v>20</v>
      </c>
      <c r="I171" s="101">
        <v>246</v>
      </c>
      <c r="J171" s="101"/>
      <c r="K171" s="103">
        <v>9.093769666456891</v>
      </c>
      <c r="L171" s="103">
        <v>0.6765261170547514</v>
      </c>
      <c r="M171" s="103">
        <v>5.679672750157332</v>
      </c>
      <c r="N171" s="103">
        <v>2.737570799244808</v>
      </c>
      <c r="O171" s="93">
        <v>0.3460207612456747</v>
      </c>
      <c r="P171" s="93">
        <v>3.4602076124567476</v>
      </c>
      <c r="Q171" s="103"/>
      <c r="R171" s="109" t="s">
        <v>705</v>
      </c>
      <c r="S171" s="110" t="s">
        <v>379</v>
      </c>
      <c r="T171" s="35">
        <v>1</v>
      </c>
      <c r="U171" s="106"/>
    </row>
    <row r="172" spans="1:20" ht="14.25" customHeight="1">
      <c r="A172" s="100" t="s">
        <v>379</v>
      </c>
      <c r="B172" s="101">
        <v>1992</v>
      </c>
      <c r="C172" s="101">
        <v>213</v>
      </c>
      <c r="D172" s="101">
        <v>25</v>
      </c>
      <c r="E172" s="101">
        <v>125</v>
      </c>
      <c r="F172" s="101">
        <v>63</v>
      </c>
      <c r="G172" s="102">
        <v>25</v>
      </c>
      <c r="H172" s="102">
        <v>1</v>
      </c>
      <c r="I172" s="101">
        <v>91</v>
      </c>
      <c r="J172" s="101"/>
      <c r="K172" s="103">
        <v>10.69277108433735</v>
      </c>
      <c r="L172" s="103">
        <v>1.2550200803212852</v>
      </c>
      <c r="M172" s="103">
        <v>6.275100401606426</v>
      </c>
      <c r="N172" s="103">
        <v>3.1626506024096384</v>
      </c>
      <c r="O172" s="93">
        <v>11.737089201877934</v>
      </c>
      <c r="P172" s="93">
        <v>0.4694835680751174</v>
      </c>
      <c r="Q172" s="103"/>
      <c r="R172" s="109" t="s">
        <v>701</v>
      </c>
      <c r="S172" s="105" t="s">
        <v>380</v>
      </c>
      <c r="T172" s="35">
        <v>0</v>
      </c>
    </row>
    <row r="173" spans="1:21" s="111" customFormat="1" ht="14.25" customHeight="1">
      <c r="A173" s="100" t="s">
        <v>114</v>
      </c>
      <c r="B173" s="101">
        <v>5747</v>
      </c>
      <c r="C173" s="101">
        <v>698</v>
      </c>
      <c r="D173" s="101">
        <v>79</v>
      </c>
      <c r="E173" s="101">
        <v>396</v>
      </c>
      <c r="F173" s="101">
        <v>223</v>
      </c>
      <c r="G173" s="102">
        <v>5</v>
      </c>
      <c r="H173" s="102">
        <v>1</v>
      </c>
      <c r="I173" s="101">
        <v>306</v>
      </c>
      <c r="J173" s="101"/>
      <c r="K173" s="103">
        <v>12.145467200278405</v>
      </c>
      <c r="L173" s="103">
        <v>1.3746302418653211</v>
      </c>
      <c r="M173" s="103">
        <v>6.890551592135027</v>
      </c>
      <c r="N173" s="103">
        <v>3.8802853662780583</v>
      </c>
      <c r="O173" s="93">
        <v>0.7163323782234957</v>
      </c>
      <c r="P173" s="93">
        <v>0.14326647564469913</v>
      </c>
      <c r="Q173" s="103"/>
      <c r="R173" s="109" t="s">
        <v>707</v>
      </c>
      <c r="S173" s="105" t="s">
        <v>113</v>
      </c>
      <c r="T173" s="35">
        <v>0</v>
      </c>
      <c r="U173"/>
    </row>
    <row r="174" spans="1:21" ht="14.25" customHeight="1">
      <c r="A174" s="100" t="s">
        <v>115</v>
      </c>
      <c r="B174" s="101">
        <v>15082</v>
      </c>
      <c r="C174" s="101">
        <v>1833</v>
      </c>
      <c r="D174" s="101">
        <v>199</v>
      </c>
      <c r="E174" s="101">
        <v>1092</v>
      </c>
      <c r="F174" s="101">
        <v>542</v>
      </c>
      <c r="G174" s="102">
        <v>7</v>
      </c>
      <c r="H174" s="102">
        <v>49</v>
      </c>
      <c r="I174" s="101">
        <v>733</v>
      </c>
      <c r="J174" s="101"/>
      <c r="K174" s="103">
        <v>12.153560535737967</v>
      </c>
      <c r="L174" s="103">
        <v>1.3194536533616232</v>
      </c>
      <c r="M174" s="103">
        <v>7.240419042567299</v>
      </c>
      <c r="N174" s="103">
        <v>3.5936878398090437</v>
      </c>
      <c r="O174" s="93">
        <v>0.3818876159301691</v>
      </c>
      <c r="P174" s="93">
        <v>2.673213311511184</v>
      </c>
      <c r="Q174" s="103"/>
      <c r="R174" s="109" t="s">
        <v>708</v>
      </c>
      <c r="S174" s="105" t="s">
        <v>381</v>
      </c>
      <c r="T174" s="35">
        <v>0</v>
      </c>
      <c r="U174" s="111"/>
    </row>
    <row r="175" spans="1:20" ht="14.25" customHeight="1">
      <c r="A175" s="100" t="s">
        <v>116</v>
      </c>
      <c r="B175" s="101">
        <v>10985</v>
      </c>
      <c r="C175" s="101">
        <v>1657</v>
      </c>
      <c r="D175" s="101">
        <v>181</v>
      </c>
      <c r="E175" s="101">
        <v>1002</v>
      </c>
      <c r="F175" s="101">
        <v>474</v>
      </c>
      <c r="G175" s="102">
        <v>0</v>
      </c>
      <c r="H175" s="102">
        <v>9</v>
      </c>
      <c r="I175" s="101">
        <v>642</v>
      </c>
      <c r="J175" s="101"/>
      <c r="K175" s="103">
        <v>15.08420573509331</v>
      </c>
      <c r="L175" s="103">
        <v>1.6477014110150205</v>
      </c>
      <c r="M175" s="103">
        <v>9.12152935821575</v>
      </c>
      <c r="N175" s="103">
        <v>4.31497496586254</v>
      </c>
      <c r="O175" s="93">
        <v>0</v>
      </c>
      <c r="P175" s="93">
        <v>0.5431502715751357</v>
      </c>
      <c r="Q175" s="103"/>
      <c r="R175" s="109" t="s">
        <v>709</v>
      </c>
      <c r="S175" s="110" t="s">
        <v>382</v>
      </c>
      <c r="T175" s="35">
        <v>0</v>
      </c>
    </row>
    <row r="176" spans="1:20" ht="14.25" customHeight="1">
      <c r="A176" s="100" t="s">
        <v>117</v>
      </c>
      <c r="B176" s="101">
        <v>32354</v>
      </c>
      <c r="C176" s="101">
        <v>4111</v>
      </c>
      <c r="D176" s="101">
        <v>469</v>
      </c>
      <c r="E176" s="101">
        <v>2500</v>
      </c>
      <c r="F176" s="101">
        <v>1142</v>
      </c>
      <c r="G176" s="102">
        <v>27</v>
      </c>
      <c r="H176" s="102">
        <v>91</v>
      </c>
      <c r="I176" s="101">
        <v>1547</v>
      </c>
      <c r="J176" s="101"/>
      <c r="K176" s="103">
        <v>12.706311429807752</v>
      </c>
      <c r="L176" s="103">
        <v>1.449588922544353</v>
      </c>
      <c r="M176" s="103">
        <v>7.727019842986957</v>
      </c>
      <c r="N176" s="103">
        <v>3.5297026642764417</v>
      </c>
      <c r="O176" s="93">
        <v>0.6567745074191195</v>
      </c>
      <c r="P176" s="93">
        <v>2.213573339819995</v>
      </c>
      <c r="Q176" s="103"/>
      <c r="R176" s="109" t="s">
        <v>710</v>
      </c>
      <c r="S176" s="105" t="s">
        <v>383</v>
      </c>
      <c r="T176" s="35">
        <v>0</v>
      </c>
    </row>
    <row r="177" spans="1:20" ht="14.25" customHeight="1">
      <c r="A177" s="100" t="s">
        <v>387</v>
      </c>
      <c r="B177" s="101">
        <v>4846</v>
      </c>
      <c r="C177" s="101">
        <v>695</v>
      </c>
      <c r="D177" s="101">
        <v>76</v>
      </c>
      <c r="E177" s="101">
        <v>419</v>
      </c>
      <c r="F177" s="101">
        <v>200</v>
      </c>
      <c r="G177" s="102">
        <v>5</v>
      </c>
      <c r="H177" s="102">
        <v>1</v>
      </c>
      <c r="I177" s="101">
        <v>257</v>
      </c>
      <c r="J177" s="101"/>
      <c r="K177" s="103">
        <v>14.341725134131242</v>
      </c>
      <c r="L177" s="103">
        <v>1.5683037556747834</v>
      </c>
      <c r="M177" s="103">
        <v>8.646306231943871</v>
      </c>
      <c r="N177" s="103">
        <v>4.127115146512588</v>
      </c>
      <c r="O177" s="93">
        <v>0.7194244604316546</v>
      </c>
      <c r="P177" s="93">
        <v>0.14388489208633093</v>
      </c>
      <c r="Q177" s="103"/>
      <c r="R177" s="109" t="s">
        <v>711</v>
      </c>
      <c r="S177" s="105" t="s">
        <v>384</v>
      </c>
      <c r="T177" s="35">
        <v>0</v>
      </c>
    </row>
    <row r="178" spans="1:20" ht="14.25" customHeight="1">
      <c r="A178" s="100" t="s">
        <v>118</v>
      </c>
      <c r="B178" s="101">
        <v>8308</v>
      </c>
      <c r="C178" s="101">
        <v>743</v>
      </c>
      <c r="D178" s="101">
        <v>63</v>
      </c>
      <c r="E178" s="101">
        <v>460</v>
      </c>
      <c r="F178" s="101">
        <v>220</v>
      </c>
      <c r="G178" s="102">
        <v>0</v>
      </c>
      <c r="H178" s="102">
        <v>13</v>
      </c>
      <c r="I178" s="101">
        <v>299</v>
      </c>
      <c r="J178" s="101"/>
      <c r="K178" s="103">
        <v>8.943187289359653</v>
      </c>
      <c r="L178" s="103">
        <v>0.7583052479537795</v>
      </c>
      <c r="M178" s="103">
        <v>5.536831969186326</v>
      </c>
      <c r="N178" s="103">
        <v>2.6480500722195472</v>
      </c>
      <c r="O178" s="93">
        <v>0</v>
      </c>
      <c r="P178" s="93">
        <v>1.749663526244953</v>
      </c>
      <c r="Q178" s="103"/>
      <c r="R178" s="109" t="s">
        <v>712</v>
      </c>
      <c r="S178" s="105" t="s">
        <v>385</v>
      </c>
      <c r="T178" s="35">
        <v>0</v>
      </c>
    </row>
    <row r="179" spans="1:20" ht="14.25" customHeight="1">
      <c r="A179" s="100" t="s">
        <v>119</v>
      </c>
      <c r="B179" s="101">
        <v>40719</v>
      </c>
      <c r="C179" s="101">
        <v>6427</v>
      </c>
      <c r="D179" s="101">
        <v>645</v>
      </c>
      <c r="E179" s="101">
        <v>3864</v>
      </c>
      <c r="F179" s="101">
        <v>1918</v>
      </c>
      <c r="G179" s="102">
        <v>85</v>
      </c>
      <c r="H179" s="102">
        <v>113</v>
      </c>
      <c r="I179" s="101">
        <v>2556</v>
      </c>
      <c r="J179" s="101"/>
      <c r="K179" s="103">
        <v>15.783786438763231</v>
      </c>
      <c r="L179" s="103">
        <v>1.5840271126501142</v>
      </c>
      <c r="M179" s="103">
        <v>9.489427539969057</v>
      </c>
      <c r="N179" s="103">
        <v>4.71033178614406</v>
      </c>
      <c r="O179" s="93">
        <v>1.3225455111249416</v>
      </c>
      <c r="P179" s="93">
        <v>1.7582075618484518</v>
      </c>
      <c r="Q179" s="103"/>
      <c r="R179" s="109" t="s">
        <v>713</v>
      </c>
      <c r="S179" s="105" t="s">
        <v>386</v>
      </c>
      <c r="T179" s="35">
        <v>0</v>
      </c>
    </row>
    <row r="180" spans="1:20" ht="14.25" customHeight="1">
      <c r="A180" s="100" t="s">
        <v>493</v>
      </c>
      <c r="B180" s="101">
        <v>7531</v>
      </c>
      <c r="C180" s="101">
        <v>821</v>
      </c>
      <c r="D180" s="101">
        <v>96</v>
      </c>
      <c r="E180" s="101">
        <v>465</v>
      </c>
      <c r="F180" s="101">
        <v>260</v>
      </c>
      <c r="G180" s="102">
        <v>729</v>
      </c>
      <c r="H180" s="102">
        <v>41</v>
      </c>
      <c r="I180" s="101">
        <v>346</v>
      </c>
      <c r="J180" s="101"/>
      <c r="K180" s="103">
        <v>10.901606692338335</v>
      </c>
      <c r="L180" s="103">
        <v>1.2747311114061877</v>
      </c>
      <c r="M180" s="103">
        <v>6.174478820873722</v>
      </c>
      <c r="N180" s="103">
        <v>3.4523967600584253</v>
      </c>
      <c r="O180" s="93">
        <v>88.79415347137638</v>
      </c>
      <c r="P180" s="93">
        <v>4.993909866017052</v>
      </c>
      <c r="Q180" s="103"/>
      <c r="R180" s="109" t="s">
        <v>822</v>
      </c>
      <c r="S180" s="110" t="s">
        <v>387</v>
      </c>
      <c r="T180" s="35">
        <v>0</v>
      </c>
    </row>
    <row r="181" spans="1:20" ht="14.25" customHeight="1">
      <c r="A181" s="107" t="s">
        <v>451</v>
      </c>
      <c r="B181" s="101">
        <v>36584</v>
      </c>
      <c r="C181" s="101">
        <v>3436</v>
      </c>
      <c r="D181" s="101">
        <v>319</v>
      </c>
      <c r="E181" s="101">
        <v>2005</v>
      </c>
      <c r="F181" s="101">
        <v>1112</v>
      </c>
      <c r="G181" s="102">
        <v>1</v>
      </c>
      <c r="H181" s="102">
        <v>120</v>
      </c>
      <c r="I181" s="101">
        <v>1486</v>
      </c>
      <c r="J181" s="101"/>
      <c r="K181" s="103">
        <v>9.392083971134923</v>
      </c>
      <c r="L181" s="103">
        <v>0.8719658867264378</v>
      </c>
      <c r="M181" s="103">
        <v>5.480537940083097</v>
      </c>
      <c r="N181" s="103">
        <v>3.039580144325388</v>
      </c>
      <c r="O181" s="93">
        <v>0.02910360884749709</v>
      </c>
      <c r="P181" s="93">
        <v>3.492433061699651</v>
      </c>
      <c r="Q181" s="103"/>
      <c r="R181" s="108" t="s">
        <v>779</v>
      </c>
      <c r="S181" s="105" t="s">
        <v>388</v>
      </c>
      <c r="T181" s="35">
        <v>0</v>
      </c>
    </row>
    <row r="182" spans="1:21" s="106" customFormat="1" ht="14.25" customHeight="1">
      <c r="A182" s="100" t="s">
        <v>494</v>
      </c>
      <c r="B182" s="101">
        <v>15499</v>
      </c>
      <c r="C182" s="101">
        <v>1502</v>
      </c>
      <c r="D182" s="101">
        <v>147</v>
      </c>
      <c r="E182" s="101">
        <v>866</v>
      </c>
      <c r="F182" s="101">
        <v>489</v>
      </c>
      <c r="G182" s="102">
        <v>3</v>
      </c>
      <c r="H182" s="102">
        <v>15</v>
      </c>
      <c r="I182" s="101">
        <v>654</v>
      </c>
      <c r="J182" s="101"/>
      <c r="K182" s="103">
        <v>9.69094780308407</v>
      </c>
      <c r="L182" s="103">
        <v>0.9484482869862572</v>
      </c>
      <c r="M182" s="103">
        <v>5.587457255306794</v>
      </c>
      <c r="N182" s="103">
        <v>3.155042260791019</v>
      </c>
      <c r="O182" s="93">
        <v>0.19973368841544606</v>
      </c>
      <c r="P182" s="93">
        <v>0.9986684420772304</v>
      </c>
      <c r="Q182" s="103"/>
      <c r="R182" s="109" t="s">
        <v>823</v>
      </c>
      <c r="S182" s="105" t="s">
        <v>389</v>
      </c>
      <c r="T182" s="35">
        <v>0</v>
      </c>
      <c r="U182"/>
    </row>
    <row r="183" spans="1:20" s="106" customFormat="1" ht="14.25" customHeight="1">
      <c r="A183" s="107" t="s">
        <v>382</v>
      </c>
      <c r="B183" s="101">
        <v>18824</v>
      </c>
      <c r="C183" s="101">
        <v>2196</v>
      </c>
      <c r="D183" s="101">
        <v>215</v>
      </c>
      <c r="E183" s="101">
        <v>1291</v>
      </c>
      <c r="F183" s="101">
        <v>690</v>
      </c>
      <c r="G183" s="102">
        <v>15</v>
      </c>
      <c r="H183" s="102">
        <v>21</v>
      </c>
      <c r="I183" s="101">
        <v>946</v>
      </c>
      <c r="J183" s="101"/>
      <c r="K183" s="103">
        <v>11.665958351041224</v>
      </c>
      <c r="L183" s="103">
        <v>1.1421589460263493</v>
      </c>
      <c r="M183" s="103">
        <v>6.858266043348916</v>
      </c>
      <c r="N183" s="103">
        <v>3.6655333616659584</v>
      </c>
      <c r="O183" s="93">
        <v>0.6830601092896175</v>
      </c>
      <c r="P183" s="93">
        <v>0.9562841530054644</v>
      </c>
      <c r="Q183" s="103"/>
      <c r="R183" s="108" t="s">
        <v>706</v>
      </c>
      <c r="S183" s="110" t="s">
        <v>390</v>
      </c>
      <c r="T183" s="35">
        <v>2</v>
      </c>
    </row>
    <row r="184" spans="1:20" s="106" customFormat="1" ht="14.25" customHeight="1">
      <c r="A184" s="100" t="s">
        <v>390</v>
      </c>
      <c r="B184" s="101">
        <v>9380</v>
      </c>
      <c r="C184" s="101">
        <v>862</v>
      </c>
      <c r="D184" s="101">
        <v>91</v>
      </c>
      <c r="E184" s="101">
        <v>502</v>
      </c>
      <c r="F184" s="101">
        <v>269</v>
      </c>
      <c r="G184" s="102">
        <v>712</v>
      </c>
      <c r="H184" s="102">
        <v>112</v>
      </c>
      <c r="I184" s="101">
        <v>366</v>
      </c>
      <c r="J184" s="101"/>
      <c r="K184" s="103">
        <v>9.189765458422174</v>
      </c>
      <c r="L184" s="103">
        <v>0.9701492537313433</v>
      </c>
      <c r="M184" s="103">
        <v>5.3518123667377395</v>
      </c>
      <c r="N184" s="103">
        <v>2.8678038379530917</v>
      </c>
      <c r="O184" s="93">
        <v>82.5986078886311</v>
      </c>
      <c r="P184" s="93">
        <v>12.993039443155453</v>
      </c>
      <c r="Q184" s="103"/>
      <c r="R184" s="109" t="s">
        <v>714</v>
      </c>
      <c r="S184" s="105" t="s">
        <v>391</v>
      </c>
      <c r="T184" s="35">
        <v>0</v>
      </c>
    </row>
    <row r="185" spans="1:20" s="106" customFormat="1" ht="14.25" customHeight="1">
      <c r="A185" s="100" t="s">
        <v>120</v>
      </c>
      <c r="B185" s="101">
        <v>16300</v>
      </c>
      <c r="C185" s="101">
        <v>2008</v>
      </c>
      <c r="D185" s="101">
        <v>204</v>
      </c>
      <c r="E185" s="101">
        <v>1203</v>
      </c>
      <c r="F185" s="101">
        <v>601</v>
      </c>
      <c r="G185" s="102">
        <v>5</v>
      </c>
      <c r="H185" s="102">
        <v>39</v>
      </c>
      <c r="I185" s="101">
        <v>799</v>
      </c>
      <c r="J185" s="101"/>
      <c r="K185" s="103">
        <v>12.319018404907975</v>
      </c>
      <c r="L185" s="103">
        <v>1.2515337423312884</v>
      </c>
      <c r="M185" s="103">
        <v>7.380368098159509</v>
      </c>
      <c r="N185" s="103">
        <v>3.687116564417178</v>
      </c>
      <c r="O185" s="93">
        <v>0.24900398406374502</v>
      </c>
      <c r="P185" s="93">
        <v>1.9422310756972112</v>
      </c>
      <c r="Q185" s="103"/>
      <c r="R185" s="109" t="s">
        <v>715</v>
      </c>
      <c r="S185" s="105" t="s">
        <v>392</v>
      </c>
      <c r="T185" s="35">
        <v>0</v>
      </c>
    </row>
    <row r="186" spans="1:21" ht="14.25" customHeight="1">
      <c r="A186" s="100" t="s">
        <v>121</v>
      </c>
      <c r="B186" s="101">
        <v>1434</v>
      </c>
      <c r="C186" s="101">
        <v>208</v>
      </c>
      <c r="D186" s="101">
        <v>15</v>
      </c>
      <c r="E186" s="101">
        <v>135</v>
      </c>
      <c r="F186" s="101">
        <v>58</v>
      </c>
      <c r="G186" s="102">
        <v>0</v>
      </c>
      <c r="H186" s="102">
        <v>7</v>
      </c>
      <c r="I186" s="101">
        <v>74</v>
      </c>
      <c r="J186" s="101"/>
      <c r="K186" s="103">
        <v>14.504881450488146</v>
      </c>
      <c r="L186" s="103">
        <v>1.0460251046025104</v>
      </c>
      <c r="M186" s="103">
        <v>9.414225941422593</v>
      </c>
      <c r="N186" s="103">
        <v>4.044630404463041</v>
      </c>
      <c r="O186" s="93">
        <v>0</v>
      </c>
      <c r="P186" s="93">
        <v>3.3653846153846154</v>
      </c>
      <c r="Q186" s="103"/>
      <c r="R186" s="109" t="s">
        <v>716</v>
      </c>
      <c r="S186" s="105" t="s">
        <v>393</v>
      </c>
      <c r="T186" s="35">
        <v>0</v>
      </c>
      <c r="U186" s="106"/>
    </row>
    <row r="187" spans="1:20" ht="14.25" customHeight="1">
      <c r="A187" s="100" t="s">
        <v>122</v>
      </c>
      <c r="B187" s="101">
        <v>9571</v>
      </c>
      <c r="C187" s="101">
        <v>1058</v>
      </c>
      <c r="D187" s="101">
        <v>121</v>
      </c>
      <c r="E187" s="101">
        <v>599</v>
      </c>
      <c r="F187" s="101">
        <v>338</v>
      </c>
      <c r="G187" s="102">
        <v>2</v>
      </c>
      <c r="H187" s="102">
        <v>8</v>
      </c>
      <c r="I187" s="101">
        <v>445</v>
      </c>
      <c r="J187" s="101"/>
      <c r="K187" s="103">
        <v>11.054226308640686</v>
      </c>
      <c r="L187" s="103">
        <v>1.264235712046808</v>
      </c>
      <c r="M187" s="103">
        <v>6.258489186082959</v>
      </c>
      <c r="N187" s="103">
        <v>3.5315014105109186</v>
      </c>
      <c r="O187" s="93">
        <v>0.1890359168241966</v>
      </c>
      <c r="P187" s="93">
        <v>0.7561436672967864</v>
      </c>
      <c r="Q187" s="103"/>
      <c r="R187" s="109" t="s">
        <v>717</v>
      </c>
      <c r="S187" s="105" t="s">
        <v>394</v>
      </c>
      <c r="T187" s="35">
        <v>0</v>
      </c>
    </row>
    <row r="188" spans="1:20" ht="14.25" customHeight="1">
      <c r="A188" s="100" t="s">
        <v>123</v>
      </c>
      <c r="B188" s="101">
        <v>7847</v>
      </c>
      <c r="C188" s="101">
        <v>1061</v>
      </c>
      <c r="D188" s="101">
        <v>106</v>
      </c>
      <c r="E188" s="101">
        <v>641</v>
      </c>
      <c r="F188" s="101">
        <v>314</v>
      </c>
      <c r="G188" s="102">
        <v>4</v>
      </c>
      <c r="H188" s="102">
        <v>8</v>
      </c>
      <c r="I188" s="101">
        <v>409</v>
      </c>
      <c r="J188" s="101"/>
      <c r="K188" s="103">
        <v>13.521090862750096</v>
      </c>
      <c r="L188" s="103">
        <v>1.3508347139034025</v>
      </c>
      <c r="M188" s="103">
        <v>8.168726902000765</v>
      </c>
      <c r="N188" s="103">
        <v>4.001529246845928</v>
      </c>
      <c r="O188" s="93">
        <v>0.3770028275212064</v>
      </c>
      <c r="P188" s="93">
        <v>0.7540056550424128</v>
      </c>
      <c r="Q188" s="103"/>
      <c r="R188" s="109" t="s">
        <v>718</v>
      </c>
      <c r="S188" s="110" t="s">
        <v>395</v>
      </c>
      <c r="T188" s="35">
        <v>0</v>
      </c>
    </row>
    <row r="189" spans="1:20" ht="14.25" customHeight="1">
      <c r="A189" s="100" t="s">
        <v>79</v>
      </c>
      <c r="B189" s="101">
        <v>7343</v>
      </c>
      <c r="C189" s="101">
        <v>665</v>
      </c>
      <c r="D189" s="101">
        <v>66</v>
      </c>
      <c r="E189" s="101">
        <v>378</v>
      </c>
      <c r="F189" s="101">
        <v>221</v>
      </c>
      <c r="G189" s="102">
        <v>0</v>
      </c>
      <c r="H189" s="102">
        <v>30</v>
      </c>
      <c r="I189" s="101">
        <v>295</v>
      </c>
      <c r="J189" s="101"/>
      <c r="K189" s="103">
        <v>9.056244041944709</v>
      </c>
      <c r="L189" s="103">
        <v>0.898815198147896</v>
      </c>
      <c r="M189" s="103">
        <v>5.147759771210676</v>
      </c>
      <c r="N189" s="103">
        <v>3.0096690725861364</v>
      </c>
      <c r="O189" s="93">
        <v>0</v>
      </c>
      <c r="P189" s="93">
        <v>4.511278195488722</v>
      </c>
      <c r="Q189" s="103"/>
      <c r="R189" s="109" t="s">
        <v>720</v>
      </c>
      <c r="S189" s="105" t="s">
        <v>396</v>
      </c>
      <c r="T189" s="35">
        <v>0</v>
      </c>
    </row>
    <row r="190" spans="1:20" ht="14.25" customHeight="1">
      <c r="A190" s="100" t="s">
        <v>124</v>
      </c>
      <c r="B190" s="101">
        <v>3333</v>
      </c>
      <c r="C190" s="101">
        <v>313</v>
      </c>
      <c r="D190" s="101">
        <v>28</v>
      </c>
      <c r="E190" s="101">
        <v>171</v>
      </c>
      <c r="F190" s="101">
        <v>114</v>
      </c>
      <c r="G190" s="102">
        <v>0</v>
      </c>
      <c r="H190" s="102">
        <v>4</v>
      </c>
      <c r="I190" s="101">
        <v>148</v>
      </c>
      <c r="J190" s="101"/>
      <c r="K190" s="103">
        <v>9.390939093909392</v>
      </c>
      <c r="L190" s="103">
        <v>0.8400840084008401</v>
      </c>
      <c r="M190" s="103">
        <v>5.1305130513051305</v>
      </c>
      <c r="N190" s="103">
        <v>3.4203420342034203</v>
      </c>
      <c r="O190" s="93">
        <v>0</v>
      </c>
      <c r="P190" s="93">
        <v>1.2779552715654952</v>
      </c>
      <c r="Q190" s="103"/>
      <c r="R190" s="109" t="s">
        <v>721</v>
      </c>
      <c r="S190" s="105" t="s">
        <v>397</v>
      </c>
      <c r="T190" s="35">
        <v>0</v>
      </c>
    </row>
    <row r="191" spans="1:20" ht="14.25" customHeight="1">
      <c r="A191" s="100" t="s">
        <v>125</v>
      </c>
      <c r="B191" s="101">
        <v>3743</v>
      </c>
      <c r="C191" s="101">
        <v>380</v>
      </c>
      <c r="D191" s="101">
        <v>37</v>
      </c>
      <c r="E191" s="101">
        <v>226</v>
      </c>
      <c r="F191" s="101">
        <v>117</v>
      </c>
      <c r="G191" s="102">
        <v>0</v>
      </c>
      <c r="H191" s="102">
        <v>1</v>
      </c>
      <c r="I191" s="101">
        <v>174</v>
      </c>
      <c r="J191" s="101"/>
      <c r="K191" s="103">
        <v>10.152284263959391</v>
      </c>
      <c r="L191" s="103">
        <v>0.9885118888592038</v>
      </c>
      <c r="M191" s="103">
        <v>6.037937483302164</v>
      </c>
      <c r="N191" s="103">
        <v>3.1258348917980228</v>
      </c>
      <c r="O191" s="93">
        <v>0</v>
      </c>
      <c r="P191" s="93">
        <v>0.2631578947368421</v>
      </c>
      <c r="Q191" s="103"/>
      <c r="R191" s="109" t="s">
        <v>723</v>
      </c>
      <c r="S191" s="110" t="s">
        <v>398</v>
      </c>
      <c r="T191" s="35">
        <v>0</v>
      </c>
    </row>
    <row r="192" spans="1:20" ht="14.25" customHeight="1">
      <c r="A192" s="107" t="s">
        <v>518</v>
      </c>
      <c r="B192" s="101">
        <v>15561</v>
      </c>
      <c r="C192" s="101">
        <v>1852</v>
      </c>
      <c r="D192" s="101">
        <v>172</v>
      </c>
      <c r="E192" s="101">
        <v>1093</v>
      </c>
      <c r="F192" s="101">
        <v>587</v>
      </c>
      <c r="G192" s="102">
        <v>1039</v>
      </c>
      <c r="H192" s="102">
        <v>37</v>
      </c>
      <c r="I192" s="101">
        <v>794</v>
      </c>
      <c r="J192" s="101"/>
      <c r="K192" s="103">
        <v>11.901548743654006</v>
      </c>
      <c r="L192" s="103">
        <v>1.1053274211168949</v>
      </c>
      <c r="M192" s="103">
        <v>7.023970181864919</v>
      </c>
      <c r="N192" s="103">
        <v>3.7722511406721932</v>
      </c>
      <c r="O192" s="93">
        <v>56.101511879049674</v>
      </c>
      <c r="P192" s="93">
        <v>1.9978401727861772</v>
      </c>
      <c r="Q192" s="103"/>
      <c r="R192" s="108" t="s">
        <v>724</v>
      </c>
      <c r="S192" s="105" t="s">
        <v>399</v>
      </c>
      <c r="T192" s="35">
        <v>0</v>
      </c>
    </row>
    <row r="193" spans="1:21" s="106" customFormat="1" ht="14.25" customHeight="1">
      <c r="A193" s="100" t="s">
        <v>126</v>
      </c>
      <c r="B193" s="101">
        <v>5591</v>
      </c>
      <c r="C193" s="101">
        <v>419</v>
      </c>
      <c r="D193" s="101">
        <v>35</v>
      </c>
      <c r="E193" s="101">
        <v>224</v>
      </c>
      <c r="F193" s="101">
        <v>160</v>
      </c>
      <c r="G193" s="102">
        <v>2</v>
      </c>
      <c r="H193" s="102">
        <v>13</v>
      </c>
      <c r="I193" s="101">
        <v>226</v>
      </c>
      <c r="J193" s="101"/>
      <c r="K193" s="103">
        <v>7.494187086388839</v>
      </c>
      <c r="L193" s="103">
        <v>0.6260060812019317</v>
      </c>
      <c r="M193" s="103">
        <v>4.006438919692362</v>
      </c>
      <c r="N193" s="103">
        <v>2.861742085494545</v>
      </c>
      <c r="O193" s="93">
        <v>0.477326968973747</v>
      </c>
      <c r="P193" s="93">
        <v>3.1026252983293556</v>
      </c>
      <c r="Q193" s="103"/>
      <c r="R193" s="109" t="s">
        <v>725</v>
      </c>
      <c r="S193" s="110" t="s">
        <v>518</v>
      </c>
      <c r="T193" s="35">
        <v>3</v>
      </c>
      <c r="U193"/>
    </row>
    <row r="194" spans="1:21" ht="14.25" customHeight="1">
      <c r="A194" s="100" t="s">
        <v>127</v>
      </c>
      <c r="B194" s="101">
        <v>6918</v>
      </c>
      <c r="C194" s="101">
        <v>707</v>
      </c>
      <c r="D194" s="101">
        <v>64</v>
      </c>
      <c r="E194" s="101">
        <v>416</v>
      </c>
      <c r="F194" s="101">
        <v>227</v>
      </c>
      <c r="G194" s="102">
        <v>4</v>
      </c>
      <c r="H194" s="102">
        <v>15</v>
      </c>
      <c r="I194" s="101">
        <v>287</v>
      </c>
      <c r="J194" s="101"/>
      <c r="K194" s="103">
        <v>10.219716681121712</v>
      </c>
      <c r="L194" s="103">
        <v>0.9251228678808904</v>
      </c>
      <c r="M194" s="103">
        <v>6.013298641225788</v>
      </c>
      <c r="N194" s="103">
        <v>3.2812951720150334</v>
      </c>
      <c r="O194" s="93">
        <v>0.5657708628005658</v>
      </c>
      <c r="P194" s="93">
        <v>2.1216407355021216</v>
      </c>
      <c r="Q194" s="103"/>
      <c r="R194" s="109" t="s">
        <v>726</v>
      </c>
      <c r="S194" s="105" t="s">
        <v>400</v>
      </c>
      <c r="T194" s="35">
        <v>0</v>
      </c>
      <c r="U194" s="106"/>
    </row>
    <row r="195" spans="1:20" ht="14.25" customHeight="1">
      <c r="A195" s="100" t="s">
        <v>134</v>
      </c>
      <c r="B195" s="101">
        <v>10940</v>
      </c>
      <c r="C195" s="101">
        <v>1707</v>
      </c>
      <c r="D195" s="101">
        <v>168</v>
      </c>
      <c r="E195" s="101">
        <v>1023</v>
      </c>
      <c r="F195" s="101">
        <v>516</v>
      </c>
      <c r="G195" s="102">
        <v>1582</v>
      </c>
      <c r="H195" s="102">
        <v>24</v>
      </c>
      <c r="I195" s="101">
        <v>703</v>
      </c>
      <c r="J195" s="101"/>
      <c r="K195" s="103">
        <v>15.603290676416819</v>
      </c>
      <c r="L195" s="103">
        <v>1.5356489945155394</v>
      </c>
      <c r="M195" s="103">
        <v>9.351005484460694</v>
      </c>
      <c r="N195" s="103">
        <v>4.716636197440585</v>
      </c>
      <c r="O195" s="93">
        <v>92.67721148213239</v>
      </c>
      <c r="P195" s="93">
        <v>1.40597539543058</v>
      </c>
      <c r="Q195" s="103"/>
      <c r="R195" s="109" t="s">
        <v>727</v>
      </c>
      <c r="S195" s="105" t="s">
        <v>401</v>
      </c>
      <c r="T195" s="35">
        <v>0</v>
      </c>
    </row>
    <row r="196" spans="1:20" ht="14.25" customHeight="1">
      <c r="A196" s="100" t="s">
        <v>128</v>
      </c>
      <c r="B196" s="101">
        <v>963</v>
      </c>
      <c r="C196" s="101">
        <v>54</v>
      </c>
      <c r="D196" s="101">
        <v>7</v>
      </c>
      <c r="E196" s="101">
        <v>25</v>
      </c>
      <c r="F196" s="101">
        <v>22</v>
      </c>
      <c r="G196" s="102">
        <v>0</v>
      </c>
      <c r="H196" s="102">
        <v>1</v>
      </c>
      <c r="I196" s="101">
        <v>28</v>
      </c>
      <c r="J196" s="101"/>
      <c r="K196" s="103">
        <v>5.607476635514018</v>
      </c>
      <c r="L196" s="103">
        <v>0.726895119418484</v>
      </c>
      <c r="M196" s="103">
        <v>2.596053997923157</v>
      </c>
      <c r="N196" s="103">
        <v>2.284527518172378</v>
      </c>
      <c r="O196" s="93">
        <v>0</v>
      </c>
      <c r="P196" s="93">
        <v>1.8518518518518519</v>
      </c>
      <c r="Q196" s="103"/>
      <c r="R196" s="109" t="s">
        <v>728</v>
      </c>
      <c r="S196" s="110" t="s">
        <v>134</v>
      </c>
      <c r="T196" s="35">
        <v>3</v>
      </c>
    </row>
    <row r="197" spans="1:20" ht="14.25" customHeight="1">
      <c r="A197" s="100" t="s">
        <v>195</v>
      </c>
      <c r="B197" s="101">
        <v>3819</v>
      </c>
      <c r="C197" s="101">
        <v>315</v>
      </c>
      <c r="D197" s="101">
        <v>20</v>
      </c>
      <c r="E197" s="101">
        <v>179</v>
      </c>
      <c r="F197" s="101">
        <v>116</v>
      </c>
      <c r="G197" s="102">
        <v>2</v>
      </c>
      <c r="H197" s="102">
        <v>3</v>
      </c>
      <c r="I197" s="101">
        <v>156</v>
      </c>
      <c r="J197" s="101"/>
      <c r="K197" s="103">
        <v>8.248232521602514</v>
      </c>
      <c r="L197" s="103">
        <v>0.5236973029588897</v>
      </c>
      <c r="M197" s="103">
        <v>4.687090861482063</v>
      </c>
      <c r="N197" s="103">
        <v>3.0374443571615606</v>
      </c>
      <c r="O197" s="93">
        <v>0.6349206349206349</v>
      </c>
      <c r="P197" s="93">
        <v>0.9523809523809523</v>
      </c>
      <c r="Q197" s="103"/>
      <c r="R197" s="109" t="s">
        <v>729</v>
      </c>
      <c r="S197" s="105" t="s">
        <v>402</v>
      </c>
      <c r="T197" s="35">
        <v>0</v>
      </c>
    </row>
    <row r="198" spans="1:20" ht="14.25" customHeight="1">
      <c r="A198" s="100" t="s">
        <v>398</v>
      </c>
      <c r="B198" s="101">
        <v>10591</v>
      </c>
      <c r="C198" s="101">
        <v>1295</v>
      </c>
      <c r="D198" s="101">
        <v>117</v>
      </c>
      <c r="E198" s="101">
        <v>784</v>
      </c>
      <c r="F198" s="101">
        <v>394</v>
      </c>
      <c r="G198" s="102">
        <v>10</v>
      </c>
      <c r="H198" s="102">
        <v>13</v>
      </c>
      <c r="I198" s="101">
        <v>529</v>
      </c>
      <c r="J198" s="101"/>
      <c r="K198" s="103">
        <v>12.227362855254462</v>
      </c>
      <c r="L198" s="103">
        <v>1.1047115475403644</v>
      </c>
      <c r="M198" s="103">
        <v>7.402511566424322</v>
      </c>
      <c r="N198" s="103">
        <v>3.7201397412897745</v>
      </c>
      <c r="O198" s="93">
        <v>0.7722007722007722</v>
      </c>
      <c r="P198" s="93">
        <v>1.0038610038610039</v>
      </c>
      <c r="Q198" s="103"/>
      <c r="R198" s="109" t="s">
        <v>722</v>
      </c>
      <c r="S198" s="105" t="s">
        <v>403</v>
      </c>
      <c r="T198" s="35">
        <v>0</v>
      </c>
    </row>
    <row r="199" spans="1:20" ht="14.25" customHeight="1">
      <c r="A199" s="100" t="s">
        <v>129</v>
      </c>
      <c r="B199" s="101">
        <v>2923</v>
      </c>
      <c r="C199" s="101">
        <v>491</v>
      </c>
      <c r="D199" s="101">
        <v>58</v>
      </c>
      <c r="E199" s="101">
        <v>290</v>
      </c>
      <c r="F199" s="101">
        <v>143</v>
      </c>
      <c r="G199" s="102">
        <v>3</v>
      </c>
      <c r="H199" s="102">
        <v>3</v>
      </c>
      <c r="I199" s="101">
        <v>188</v>
      </c>
      <c r="J199" s="101"/>
      <c r="K199" s="103">
        <v>16.797810468696543</v>
      </c>
      <c r="L199" s="103">
        <v>1.9842627437564146</v>
      </c>
      <c r="M199" s="103">
        <v>9.921313718782073</v>
      </c>
      <c r="N199" s="103">
        <v>4.8922340061580565</v>
      </c>
      <c r="O199" s="93">
        <v>0.6109979633401222</v>
      </c>
      <c r="P199" s="93">
        <v>0.6109979633401222</v>
      </c>
      <c r="Q199" s="103"/>
      <c r="R199" s="109" t="s">
        <v>730</v>
      </c>
      <c r="S199" s="105" t="s">
        <v>404</v>
      </c>
      <c r="T199" s="35">
        <v>0</v>
      </c>
    </row>
    <row r="200" spans="1:21" s="106" customFormat="1" ht="14.25" customHeight="1">
      <c r="A200" s="100" t="s">
        <v>130</v>
      </c>
      <c r="B200" s="101">
        <v>1857</v>
      </c>
      <c r="C200" s="101">
        <v>180</v>
      </c>
      <c r="D200" s="101">
        <v>16</v>
      </c>
      <c r="E200" s="101">
        <v>114</v>
      </c>
      <c r="F200" s="101">
        <v>50</v>
      </c>
      <c r="G200" s="102">
        <v>0</v>
      </c>
      <c r="H200" s="102">
        <v>1</v>
      </c>
      <c r="I200" s="101">
        <v>65</v>
      </c>
      <c r="J200" s="101"/>
      <c r="K200" s="103">
        <v>9.693053311793214</v>
      </c>
      <c r="L200" s="103">
        <v>0.8616047388260636</v>
      </c>
      <c r="M200" s="103">
        <v>6.138933764135703</v>
      </c>
      <c r="N200" s="103">
        <v>2.6925148088314486</v>
      </c>
      <c r="O200" s="93">
        <v>0</v>
      </c>
      <c r="P200" s="93">
        <v>0.5555555555555556</v>
      </c>
      <c r="Q200" s="103"/>
      <c r="R200" s="109" t="s">
        <v>731</v>
      </c>
      <c r="S200" s="105" t="s">
        <v>405</v>
      </c>
      <c r="T200" s="35">
        <v>0</v>
      </c>
      <c r="U200"/>
    </row>
    <row r="201" spans="1:20" s="106" customFormat="1" ht="14.25" customHeight="1">
      <c r="A201" s="100" t="s">
        <v>131</v>
      </c>
      <c r="B201" s="101">
        <v>4095</v>
      </c>
      <c r="C201" s="101">
        <v>523</v>
      </c>
      <c r="D201" s="101">
        <v>54</v>
      </c>
      <c r="E201" s="101">
        <v>325</v>
      </c>
      <c r="F201" s="101">
        <v>144</v>
      </c>
      <c r="G201" s="102">
        <v>0</v>
      </c>
      <c r="H201" s="102">
        <v>1</v>
      </c>
      <c r="I201" s="101">
        <v>198</v>
      </c>
      <c r="J201" s="101"/>
      <c r="K201" s="103">
        <v>12.771672771672772</v>
      </c>
      <c r="L201" s="103">
        <v>1.3186813186813187</v>
      </c>
      <c r="M201" s="103">
        <v>7.936507936507937</v>
      </c>
      <c r="N201" s="103">
        <v>3.5164835164835164</v>
      </c>
      <c r="O201" s="93">
        <v>0</v>
      </c>
      <c r="P201" s="93">
        <v>0.19120458891013384</v>
      </c>
      <c r="Q201" s="103"/>
      <c r="R201" s="109" t="s">
        <v>732</v>
      </c>
      <c r="S201" s="105" t="s">
        <v>406</v>
      </c>
      <c r="T201" s="35">
        <v>0</v>
      </c>
    </row>
    <row r="202" spans="1:21" ht="14.25" customHeight="1">
      <c r="A202" s="100" t="s">
        <v>132</v>
      </c>
      <c r="B202" s="101">
        <v>19407</v>
      </c>
      <c r="C202" s="101">
        <v>1800</v>
      </c>
      <c r="D202" s="101">
        <v>164</v>
      </c>
      <c r="E202" s="101">
        <v>1017</v>
      </c>
      <c r="F202" s="101">
        <v>619</v>
      </c>
      <c r="G202" s="102">
        <v>3</v>
      </c>
      <c r="H202" s="102">
        <v>29</v>
      </c>
      <c r="I202" s="101">
        <v>833</v>
      </c>
      <c r="J202" s="101"/>
      <c r="K202" s="103">
        <v>9.275003864584944</v>
      </c>
      <c r="L202" s="103">
        <v>0.8450559076621837</v>
      </c>
      <c r="M202" s="103">
        <v>5.2403771834904935</v>
      </c>
      <c r="N202" s="103">
        <v>3.189570773432267</v>
      </c>
      <c r="O202" s="93">
        <v>0.16666666666666666</v>
      </c>
      <c r="P202" s="93">
        <v>1.6111111111111112</v>
      </c>
      <c r="Q202" s="103"/>
      <c r="R202" s="109" t="s">
        <v>733</v>
      </c>
      <c r="S202" s="105" t="s">
        <v>407</v>
      </c>
      <c r="T202" s="35">
        <v>0</v>
      </c>
      <c r="U202" s="106"/>
    </row>
    <row r="203" spans="1:21" s="106" customFormat="1" ht="14.25" customHeight="1">
      <c r="A203" s="100" t="s">
        <v>133</v>
      </c>
      <c r="B203" s="101">
        <v>4926</v>
      </c>
      <c r="C203" s="101">
        <v>500</v>
      </c>
      <c r="D203" s="101">
        <v>54</v>
      </c>
      <c r="E203" s="101">
        <v>286</v>
      </c>
      <c r="F203" s="101">
        <v>160</v>
      </c>
      <c r="G203" s="102">
        <v>1</v>
      </c>
      <c r="H203" s="102">
        <v>12</v>
      </c>
      <c r="I203" s="101">
        <v>229</v>
      </c>
      <c r="J203" s="101"/>
      <c r="K203" s="103">
        <v>10.150223304912709</v>
      </c>
      <c r="L203" s="103">
        <v>1.0962241169305724</v>
      </c>
      <c r="M203" s="103">
        <v>5.805927730410069</v>
      </c>
      <c r="N203" s="103">
        <v>3.2480714575720664</v>
      </c>
      <c r="O203" s="93">
        <v>0.2</v>
      </c>
      <c r="P203" s="93">
        <v>2.4</v>
      </c>
      <c r="Q203" s="103"/>
      <c r="R203" s="109" t="s">
        <v>734</v>
      </c>
      <c r="S203" s="105" t="s">
        <v>408</v>
      </c>
      <c r="T203" s="35">
        <v>0</v>
      </c>
      <c r="U203"/>
    </row>
    <row r="204" spans="1:21" ht="14.25" customHeight="1">
      <c r="A204" s="100" t="s">
        <v>135</v>
      </c>
      <c r="B204" s="101">
        <v>4441</v>
      </c>
      <c r="C204" s="101">
        <v>510</v>
      </c>
      <c r="D204" s="101">
        <v>56</v>
      </c>
      <c r="E204" s="101">
        <v>292</v>
      </c>
      <c r="F204" s="101">
        <v>162</v>
      </c>
      <c r="G204" s="102">
        <v>0</v>
      </c>
      <c r="H204" s="102">
        <v>5</v>
      </c>
      <c r="I204" s="101">
        <v>217</v>
      </c>
      <c r="J204" s="101"/>
      <c r="K204" s="103">
        <v>11.483900022517451</v>
      </c>
      <c r="L204" s="103">
        <v>1.2609772573744653</v>
      </c>
      <c r="M204" s="103">
        <v>6.575095699166854</v>
      </c>
      <c r="N204" s="103">
        <v>3.6478270659761316</v>
      </c>
      <c r="O204" s="93">
        <v>0</v>
      </c>
      <c r="P204" s="93">
        <v>0.9803921568627451</v>
      </c>
      <c r="Q204" s="103"/>
      <c r="R204" s="109" t="s">
        <v>736</v>
      </c>
      <c r="S204" s="110" t="s">
        <v>409</v>
      </c>
      <c r="T204" s="35">
        <v>3</v>
      </c>
      <c r="U204" s="106"/>
    </row>
    <row r="205" spans="1:20" ht="14.25" customHeight="1">
      <c r="A205" s="100" t="s">
        <v>136</v>
      </c>
      <c r="B205" s="101">
        <v>4728</v>
      </c>
      <c r="C205" s="101">
        <v>473</v>
      </c>
      <c r="D205" s="101">
        <v>44</v>
      </c>
      <c r="E205" s="101">
        <v>251</v>
      </c>
      <c r="F205" s="101">
        <v>178</v>
      </c>
      <c r="G205" s="102">
        <v>0</v>
      </c>
      <c r="H205" s="102">
        <v>2</v>
      </c>
      <c r="I205" s="101">
        <v>247</v>
      </c>
      <c r="J205" s="101"/>
      <c r="K205" s="103">
        <v>10.004230118443317</v>
      </c>
      <c r="L205" s="103">
        <v>0.9306260575296108</v>
      </c>
      <c r="M205" s="103">
        <v>5.308798646362098</v>
      </c>
      <c r="N205" s="103">
        <v>3.7648054145516077</v>
      </c>
      <c r="O205" s="93">
        <v>0</v>
      </c>
      <c r="P205" s="93">
        <v>0.42283298097251587</v>
      </c>
      <c r="Q205" s="103"/>
      <c r="R205" s="109" t="s">
        <v>738</v>
      </c>
      <c r="S205" s="105" t="s">
        <v>410</v>
      </c>
      <c r="T205" s="35">
        <v>0</v>
      </c>
    </row>
    <row r="206" spans="1:20" ht="14.25" customHeight="1">
      <c r="A206" s="100" t="s">
        <v>137</v>
      </c>
      <c r="B206" s="101">
        <v>3738</v>
      </c>
      <c r="C206" s="101">
        <v>321</v>
      </c>
      <c r="D206" s="101">
        <v>23</v>
      </c>
      <c r="E206" s="101">
        <v>183</v>
      </c>
      <c r="F206" s="101">
        <v>115</v>
      </c>
      <c r="G206" s="102">
        <v>0</v>
      </c>
      <c r="H206" s="102">
        <v>2</v>
      </c>
      <c r="I206" s="101">
        <v>166</v>
      </c>
      <c r="J206" s="101"/>
      <c r="K206" s="103">
        <v>8.587479935794542</v>
      </c>
      <c r="L206" s="103">
        <v>0.6153023006955591</v>
      </c>
      <c r="M206" s="103">
        <v>4.895666131621188</v>
      </c>
      <c r="N206" s="103">
        <v>3.0765115034777955</v>
      </c>
      <c r="O206" s="93">
        <v>0</v>
      </c>
      <c r="P206" s="93">
        <v>0.6230529595015576</v>
      </c>
      <c r="Q206" s="103"/>
      <c r="R206" s="109" t="s">
        <v>743</v>
      </c>
      <c r="S206" s="110" t="s">
        <v>411</v>
      </c>
      <c r="T206" s="35">
        <v>0</v>
      </c>
    </row>
    <row r="207" spans="1:20" ht="14.25" customHeight="1">
      <c r="A207" s="100" t="s">
        <v>138</v>
      </c>
      <c r="B207" s="101">
        <v>8620</v>
      </c>
      <c r="C207" s="101">
        <v>989</v>
      </c>
      <c r="D207" s="101">
        <v>84</v>
      </c>
      <c r="E207" s="101">
        <v>585</v>
      </c>
      <c r="F207" s="101">
        <v>320</v>
      </c>
      <c r="G207" s="102">
        <v>4</v>
      </c>
      <c r="H207" s="102">
        <v>21</v>
      </c>
      <c r="I207" s="101">
        <v>426</v>
      </c>
      <c r="J207" s="101"/>
      <c r="K207" s="103">
        <v>11.473317865429234</v>
      </c>
      <c r="L207" s="103">
        <v>0.974477958236659</v>
      </c>
      <c r="M207" s="103">
        <v>6.786542923433875</v>
      </c>
      <c r="N207" s="103">
        <v>3.7122969837587005</v>
      </c>
      <c r="O207" s="93">
        <v>0.4044489383215369</v>
      </c>
      <c r="P207" s="93">
        <v>2.1233569261880687</v>
      </c>
      <c r="Q207" s="103"/>
      <c r="R207" s="109" t="s">
        <v>744</v>
      </c>
      <c r="S207" s="105" t="s">
        <v>412</v>
      </c>
      <c r="T207" s="35">
        <v>0</v>
      </c>
    </row>
    <row r="208" spans="1:20" ht="14.25" customHeight="1">
      <c r="A208" s="100" t="s">
        <v>139</v>
      </c>
      <c r="B208" s="101">
        <v>2047</v>
      </c>
      <c r="C208" s="101">
        <v>292</v>
      </c>
      <c r="D208" s="101">
        <v>30</v>
      </c>
      <c r="E208" s="101">
        <v>157</v>
      </c>
      <c r="F208" s="101">
        <v>105</v>
      </c>
      <c r="G208" s="102">
        <v>2</v>
      </c>
      <c r="H208" s="102">
        <v>2</v>
      </c>
      <c r="I208" s="101">
        <v>133</v>
      </c>
      <c r="J208" s="101"/>
      <c r="K208" s="103">
        <v>14.2647777234978</v>
      </c>
      <c r="L208" s="103">
        <v>1.4655593551538837</v>
      </c>
      <c r="M208" s="103">
        <v>7.669760625305325</v>
      </c>
      <c r="N208" s="103">
        <v>5.129457743038593</v>
      </c>
      <c r="O208" s="93">
        <v>0.684931506849315</v>
      </c>
      <c r="P208" s="93">
        <v>0.684931506849315</v>
      </c>
      <c r="Q208" s="103"/>
      <c r="R208" s="109" t="s">
        <v>745</v>
      </c>
      <c r="S208" s="110" t="s">
        <v>413</v>
      </c>
      <c r="T208" s="35">
        <v>0</v>
      </c>
    </row>
    <row r="209" spans="1:20" ht="14.25" customHeight="1">
      <c r="A209" s="100" t="s">
        <v>140</v>
      </c>
      <c r="B209" s="101">
        <v>3203</v>
      </c>
      <c r="C209" s="101">
        <v>315</v>
      </c>
      <c r="D209" s="101">
        <v>29</v>
      </c>
      <c r="E209" s="101">
        <v>186</v>
      </c>
      <c r="F209" s="101">
        <v>100</v>
      </c>
      <c r="G209" s="102">
        <v>0</v>
      </c>
      <c r="H209" s="102">
        <v>21</v>
      </c>
      <c r="I209" s="101">
        <v>139</v>
      </c>
      <c r="J209" s="101"/>
      <c r="K209" s="103">
        <v>9.834530128004996</v>
      </c>
      <c r="L209" s="103">
        <v>0.9054011863877615</v>
      </c>
      <c r="M209" s="103">
        <v>5.807055885107712</v>
      </c>
      <c r="N209" s="103">
        <v>3.1220730565095223</v>
      </c>
      <c r="O209" s="93">
        <v>0</v>
      </c>
      <c r="P209" s="93">
        <v>6.666666666666667</v>
      </c>
      <c r="Q209" s="103"/>
      <c r="R209" s="109" t="s">
        <v>746</v>
      </c>
      <c r="S209" s="110" t="s">
        <v>414</v>
      </c>
      <c r="T209" s="35">
        <v>0</v>
      </c>
    </row>
    <row r="210" spans="1:20" ht="14.25" customHeight="1">
      <c r="A210" s="100" t="s">
        <v>141</v>
      </c>
      <c r="B210" s="101">
        <v>2931</v>
      </c>
      <c r="C210" s="101">
        <v>256</v>
      </c>
      <c r="D210" s="101">
        <v>19</v>
      </c>
      <c r="E210" s="101">
        <v>133</v>
      </c>
      <c r="F210" s="101">
        <v>104</v>
      </c>
      <c r="G210" s="102">
        <v>0</v>
      </c>
      <c r="H210" s="102">
        <v>1</v>
      </c>
      <c r="I210" s="101">
        <v>140</v>
      </c>
      <c r="J210" s="101"/>
      <c r="K210" s="103">
        <v>8.734220402592971</v>
      </c>
      <c r="L210" s="103">
        <v>0.6482429205049471</v>
      </c>
      <c r="M210" s="103">
        <v>4.5377004435346295</v>
      </c>
      <c r="N210" s="103">
        <v>3.548277038553395</v>
      </c>
      <c r="O210" s="93">
        <v>0</v>
      </c>
      <c r="P210" s="93">
        <v>0.390625</v>
      </c>
      <c r="Q210" s="103"/>
      <c r="R210" s="109" t="s">
        <v>747</v>
      </c>
      <c r="S210" s="110" t="s">
        <v>415</v>
      </c>
      <c r="T210" s="35">
        <v>0</v>
      </c>
    </row>
    <row r="211" spans="1:20" ht="14.25" customHeight="1">
      <c r="A211" s="100" t="s">
        <v>142</v>
      </c>
      <c r="B211" s="101">
        <v>2374</v>
      </c>
      <c r="C211" s="101">
        <v>171</v>
      </c>
      <c r="D211" s="101">
        <v>13</v>
      </c>
      <c r="E211" s="101">
        <v>104</v>
      </c>
      <c r="F211" s="101">
        <v>54</v>
      </c>
      <c r="G211" s="102">
        <v>0</v>
      </c>
      <c r="H211" s="102">
        <v>0</v>
      </c>
      <c r="I211" s="101">
        <v>82</v>
      </c>
      <c r="J211" s="101"/>
      <c r="K211" s="103">
        <v>7.203032855939343</v>
      </c>
      <c r="L211" s="103">
        <v>0.5475989890480202</v>
      </c>
      <c r="M211" s="103">
        <v>4.380791912384161</v>
      </c>
      <c r="N211" s="103">
        <v>2.274641954507161</v>
      </c>
      <c r="O211" s="93">
        <v>0</v>
      </c>
      <c r="P211" s="93">
        <v>0</v>
      </c>
      <c r="Q211" s="103"/>
      <c r="R211" s="109" t="s">
        <v>748</v>
      </c>
      <c r="S211" s="110" t="s">
        <v>416</v>
      </c>
      <c r="T211" s="35">
        <v>1</v>
      </c>
    </row>
    <row r="212" spans="1:20" ht="14.25" customHeight="1">
      <c r="A212" s="100" t="s">
        <v>143</v>
      </c>
      <c r="B212" s="101">
        <v>3311</v>
      </c>
      <c r="C212" s="101">
        <v>394</v>
      </c>
      <c r="D212" s="101">
        <v>44</v>
      </c>
      <c r="E212" s="101">
        <v>231</v>
      </c>
      <c r="F212" s="101">
        <v>119</v>
      </c>
      <c r="G212" s="102">
        <v>4</v>
      </c>
      <c r="H212" s="102">
        <v>5</v>
      </c>
      <c r="I212" s="101">
        <v>159</v>
      </c>
      <c r="J212" s="101"/>
      <c r="K212" s="103">
        <v>11.899728178797947</v>
      </c>
      <c r="L212" s="103">
        <v>1.3289036544850499</v>
      </c>
      <c r="M212" s="103">
        <v>6.976744186046512</v>
      </c>
      <c r="N212" s="103">
        <v>3.5940803382663846</v>
      </c>
      <c r="O212" s="93">
        <v>1.015228426395939</v>
      </c>
      <c r="P212" s="93">
        <v>1.2690355329949239</v>
      </c>
      <c r="Q212" s="103"/>
      <c r="R212" s="109" t="s">
        <v>750</v>
      </c>
      <c r="S212" s="105" t="s">
        <v>417</v>
      </c>
      <c r="T212" s="35">
        <v>0</v>
      </c>
    </row>
    <row r="213" spans="1:20" ht="14.25" customHeight="1">
      <c r="A213" s="100" t="s">
        <v>144</v>
      </c>
      <c r="B213" s="101">
        <v>5849</v>
      </c>
      <c r="C213" s="101">
        <v>574</v>
      </c>
      <c r="D213" s="101">
        <v>62</v>
      </c>
      <c r="E213" s="101">
        <v>326</v>
      </c>
      <c r="F213" s="101">
        <v>186</v>
      </c>
      <c r="G213" s="102">
        <v>3</v>
      </c>
      <c r="H213" s="102">
        <v>3</v>
      </c>
      <c r="I213" s="101">
        <v>254</v>
      </c>
      <c r="J213" s="101"/>
      <c r="K213" s="103">
        <v>9.813643357838947</v>
      </c>
      <c r="L213" s="103">
        <v>1.0600102581637887</v>
      </c>
      <c r="M213" s="103">
        <v>5.573602325183792</v>
      </c>
      <c r="N213" s="103">
        <v>3.180030774491366</v>
      </c>
      <c r="O213" s="93">
        <v>0.5226480836236934</v>
      </c>
      <c r="P213" s="93">
        <v>0.5226480836236934</v>
      </c>
      <c r="Q213" s="103"/>
      <c r="R213" s="109" t="s">
        <v>751</v>
      </c>
      <c r="S213" s="105" t="s">
        <v>418</v>
      </c>
      <c r="T213" s="35">
        <v>0</v>
      </c>
    </row>
    <row r="214" spans="1:20" ht="14.25" customHeight="1">
      <c r="A214" s="100" t="s">
        <v>145</v>
      </c>
      <c r="B214" s="101">
        <v>1566</v>
      </c>
      <c r="C214" s="101">
        <v>232</v>
      </c>
      <c r="D214" s="101">
        <v>20</v>
      </c>
      <c r="E214" s="101">
        <v>133</v>
      </c>
      <c r="F214" s="101">
        <v>79</v>
      </c>
      <c r="G214" s="102">
        <v>0</v>
      </c>
      <c r="H214" s="102">
        <v>0</v>
      </c>
      <c r="I214" s="101">
        <v>110</v>
      </c>
      <c r="J214" s="101"/>
      <c r="K214" s="103">
        <v>14.814814814814815</v>
      </c>
      <c r="L214" s="103">
        <v>1.277139208173691</v>
      </c>
      <c r="M214" s="103">
        <v>8.492975734355044</v>
      </c>
      <c r="N214" s="103">
        <v>5.044699872286079</v>
      </c>
      <c r="O214" s="93">
        <v>0</v>
      </c>
      <c r="P214" s="93">
        <v>0</v>
      </c>
      <c r="Q214" s="103"/>
      <c r="R214" s="109" t="s">
        <v>752</v>
      </c>
      <c r="S214" s="105" t="s">
        <v>419</v>
      </c>
      <c r="T214" s="35">
        <v>0</v>
      </c>
    </row>
    <row r="215" spans="1:20" ht="14.25" customHeight="1">
      <c r="A215" s="100" t="s">
        <v>146</v>
      </c>
      <c r="B215" s="101">
        <v>2199</v>
      </c>
      <c r="C215" s="101">
        <v>257</v>
      </c>
      <c r="D215" s="101">
        <v>25</v>
      </c>
      <c r="E215" s="101">
        <v>150</v>
      </c>
      <c r="F215" s="101">
        <v>82</v>
      </c>
      <c r="G215" s="102">
        <v>2</v>
      </c>
      <c r="H215" s="102">
        <v>0</v>
      </c>
      <c r="I215" s="101">
        <v>107</v>
      </c>
      <c r="J215" s="101"/>
      <c r="K215" s="103">
        <v>11.68713051386994</v>
      </c>
      <c r="L215" s="103">
        <v>1.1368804001819008</v>
      </c>
      <c r="M215" s="103">
        <v>6.8212824010914055</v>
      </c>
      <c r="N215" s="103">
        <v>3.728967712596635</v>
      </c>
      <c r="O215" s="93">
        <v>0.7782101167315175</v>
      </c>
      <c r="P215" s="93">
        <v>0</v>
      </c>
      <c r="Q215" s="103"/>
      <c r="R215" s="109" t="s">
        <v>753</v>
      </c>
      <c r="S215" s="105" t="s">
        <v>420</v>
      </c>
      <c r="T215" s="35">
        <v>0</v>
      </c>
    </row>
    <row r="216" spans="1:20" ht="14.25" customHeight="1">
      <c r="A216" s="100" t="s">
        <v>423</v>
      </c>
      <c r="B216" s="101">
        <v>5377</v>
      </c>
      <c r="C216" s="101">
        <v>615</v>
      </c>
      <c r="D216" s="101">
        <v>59</v>
      </c>
      <c r="E216" s="101">
        <v>351</v>
      </c>
      <c r="F216" s="101">
        <v>205</v>
      </c>
      <c r="G216" s="102">
        <v>43</v>
      </c>
      <c r="H216" s="102">
        <v>16</v>
      </c>
      <c r="I216" s="101">
        <v>270</v>
      </c>
      <c r="J216" s="101"/>
      <c r="K216" s="103">
        <v>11.437604612237307</v>
      </c>
      <c r="L216" s="103">
        <v>1.097266133531709</v>
      </c>
      <c r="M216" s="103">
        <v>6.527803607959829</v>
      </c>
      <c r="N216" s="103">
        <v>3.812534870745769</v>
      </c>
      <c r="O216" s="93">
        <v>6.991869918699187</v>
      </c>
      <c r="P216" s="93">
        <v>2.6016260162601625</v>
      </c>
      <c r="Q216" s="103"/>
      <c r="R216" s="109" t="s">
        <v>749</v>
      </c>
      <c r="S216" s="105" t="s">
        <v>421</v>
      </c>
      <c r="T216" s="35">
        <v>0</v>
      </c>
    </row>
    <row r="217" spans="1:20" ht="14.25" customHeight="1">
      <c r="A217" s="100" t="s">
        <v>413</v>
      </c>
      <c r="B217" s="101">
        <v>2373</v>
      </c>
      <c r="C217" s="101">
        <v>272</v>
      </c>
      <c r="D217" s="101">
        <v>23</v>
      </c>
      <c r="E217" s="101">
        <v>155</v>
      </c>
      <c r="F217" s="101">
        <v>94</v>
      </c>
      <c r="G217" s="102">
        <v>0</v>
      </c>
      <c r="H217" s="102">
        <v>4</v>
      </c>
      <c r="I217" s="101">
        <v>126</v>
      </c>
      <c r="J217" s="101"/>
      <c r="K217" s="103">
        <v>11.46228402865571</v>
      </c>
      <c r="L217" s="103">
        <v>0.9692372524230931</v>
      </c>
      <c r="M217" s="103">
        <v>6.531816266329541</v>
      </c>
      <c r="N217" s="103">
        <v>3.9612305099030762</v>
      </c>
      <c r="O217" s="93">
        <v>0</v>
      </c>
      <c r="P217" s="93">
        <v>1.4705882352941178</v>
      </c>
      <c r="Q217" s="103"/>
      <c r="R217" s="109" t="s">
        <v>739</v>
      </c>
      <c r="S217" s="105" t="s">
        <v>422</v>
      </c>
      <c r="T217" s="35">
        <v>0</v>
      </c>
    </row>
    <row r="218" spans="1:21" s="106" customFormat="1" ht="14.25" customHeight="1">
      <c r="A218" s="100" t="s">
        <v>147</v>
      </c>
      <c r="B218" s="101">
        <v>6838</v>
      </c>
      <c r="C218" s="101">
        <v>807</v>
      </c>
      <c r="D218" s="101">
        <v>82</v>
      </c>
      <c r="E218" s="101">
        <v>484</v>
      </c>
      <c r="F218" s="101">
        <v>241</v>
      </c>
      <c r="G218" s="102">
        <v>4</v>
      </c>
      <c r="H218" s="102">
        <v>13</v>
      </c>
      <c r="I218" s="101">
        <v>326</v>
      </c>
      <c r="J218" s="101"/>
      <c r="K218" s="103">
        <v>11.801696402456859</v>
      </c>
      <c r="L218" s="103">
        <v>1.1991810470897923</v>
      </c>
      <c r="M218" s="103">
        <v>7.078093009651945</v>
      </c>
      <c r="N218" s="103">
        <v>3.5244223457151214</v>
      </c>
      <c r="O218" s="93">
        <v>0.49566294919454773</v>
      </c>
      <c r="P218" s="93">
        <v>1.61090458488228</v>
      </c>
      <c r="Q218" s="103"/>
      <c r="R218" s="109" t="s">
        <v>754</v>
      </c>
      <c r="S218" s="110" t="s">
        <v>423</v>
      </c>
      <c r="T218" s="35">
        <v>1</v>
      </c>
      <c r="U218"/>
    </row>
    <row r="219" spans="1:21" ht="14.25" customHeight="1">
      <c r="A219" s="107" t="s">
        <v>428</v>
      </c>
      <c r="B219" s="101">
        <v>8569</v>
      </c>
      <c r="C219" s="101">
        <v>1015</v>
      </c>
      <c r="D219" s="101">
        <v>90</v>
      </c>
      <c r="E219" s="101">
        <v>608</v>
      </c>
      <c r="F219" s="101">
        <v>317</v>
      </c>
      <c r="G219" s="102">
        <v>2</v>
      </c>
      <c r="H219" s="102">
        <v>22</v>
      </c>
      <c r="I219" s="101">
        <v>417</v>
      </c>
      <c r="J219" s="101"/>
      <c r="K219" s="103">
        <v>11.84502275644766</v>
      </c>
      <c r="L219" s="103">
        <v>1.050297584315556</v>
      </c>
      <c r="M219" s="103">
        <v>7.095343680709535</v>
      </c>
      <c r="N219" s="103">
        <v>3.6993814914225696</v>
      </c>
      <c r="O219" s="93">
        <v>0.19704433497536947</v>
      </c>
      <c r="P219" s="93">
        <v>2.167487684729064</v>
      </c>
      <c r="Q219" s="103"/>
      <c r="R219" s="108" t="s">
        <v>755</v>
      </c>
      <c r="S219" s="105" t="s">
        <v>424</v>
      </c>
      <c r="T219" s="35">
        <v>0</v>
      </c>
      <c r="U219" s="106"/>
    </row>
    <row r="220" spans="1:21" s="111" customFormat="1" ht="14.25" customHeight="1">
      <c r="A220" s="100" t="s">
        <v>149</v>
      </c>
      <c r="B220" s="101">
        <v>3921</v>
      </c>
      <c r="C220" s="101">
        <v>360</v>
      </c>
      <c r="D220" s="101">
        <v>27</v>
      </c>
      <c r="E220" s="101">
        <v>222</v>
      </c>
      <c r="F220" s="101">
        <v>111</v>
      </c>
      <c r="G220" s="102">
        <v>0</v>
      </c>
      <c r="H220" s="102">
        <v>5</v>
      </c>
      <c r="I220" s="101">
        <v>156</v>
      </c>
      <c r="J220" s="101"/>
      <c r="K220" s="103">
        <v>9.181331293037491</v>
      </c>
      <c r="L220" s="103">
        <v>0.6885998469778117</v>
      </c>
      <c r="M220" s="103">
        <v>5.661820964039785</v>
      </c>
      <c r="N220" s="103">
        <v>2.8309104820198927</v>
      </c>
      <c r="O220" s="93">
        <v>0</v>
      </c>
      <c r="P220" s="93">
        <v>1.3888888888888888</v>
      </c>
      <c r="Q220" s="103"/>
      <c r="R220" s="109" t="s">
        <v>759</v>
      </c>
      <c r="S220" s="105" t="s">
        <v>144</v>
      </c>
      <c r="T220" s="35">
        <v>0</v>
      </c>
      <c r="U220"/>
    </row>
    <row r="221" spans="1:21" ht="14.25" customHeight="1">
      <c r="A221" s="100" t="s">
        <v>150</v>
      </c>
      <c r="B221" s="101">
        <v>4227</v>
      </c>
      <c r="C221" s="101">
        <v>625</v>
      </c>
      <c r="D221" s="101">
        <v>60</v>
      </c>
      <c r="E221" s="101">
        <v>350</v>
      </c>
      <c r="F221" s="101">
        <v>215</v>
      </c>
      <c r="G221" s="102">
        <v>0</v>
      </c>
      <c r="H221" s="102">
        <v>0</v>
      </c>
      <c r="I221" s="101">
        <v>289</v>
      </c>
      <c r="J221" s="101"/>
      <c r="K221" s="103">
        <v>14.785900165602081</v>
      </c>
      <c r="L221" s="103">
        <v>1.4194464158978</v>
      </c>
      <c r="M221" s="103">
        <v>8.280104092737165</v>
      </c>
      <c r="N221" s="103">
        <v>5.0863496569671165</v>
      </c>
      <c r="O221" s="93">
        <v>0</v>
      </c>
      <c r="P221" s="93">
        <v>0</v>
      </c>
      <c r="Q221" s="103"/>
      <c r="R221" s="109" t="s">
        <v>760</v>
      </c>
      <c r="S221" s="105" t="s">
        <v>425</v>
      </c>
      <c r="T221" s="35">
        <v>0</v>
      </c>
      <c r="U221" s="111"/>
    </row>
    <row r="222" spans="1:20" ht="14.25" customHeight="1">
      <c r="A222" s="107" t="s">
        <v>430</v>
      </c>
      <c r="B222" s="101">
        <v>28829</v>
      </c>
      <c r="C222" s="101">
        <v>3139</v>
      </c>
      <c r="D222" s="101">
        <v>297</v>
      </c>
      <c r="E222" s="101">
        <v>1830</v>
      </c>
      <c r="F222" s="101">
        <v>1012</v>
      </c>
      <c r="G222" s="102">
        <v>1998</v>
      </c>
      <c r="H222" s="102">
        <v>121</v>
      </c>
      <c r="I222" s="101">
        <v>1343</v>
      </c>
      <c r="J222" s="101"/>
      <c r="K222" s="103">
        <v>10.888341600471747</v>
      </c>
      <c r="L222" s="103">
        <v>1.030212633112491</v>
      </c>
      <c r="M222" s="103">
        <v>6.347774810087065</v>
      </c>
      <c r="N222" s="103">
        <v>3.5103541572721912</v>
      </c>
      <c r="O222" s="93">
        <v>63.65084421790379</v>
      </c>
      <c r="P222" s="93">
        <v>3.8547308059891687</v>
      </c>
      <c r="Q222" s="103"/>
      <c r="R222" s="108" t="s">
        <v>757</v>
      </c>
      <c r="S222" s="105" t="s">
        <v>426</v>
      </c>
      <c r="T222" s="35">
        <v>0</v>
      </c>
    </row>
    <row r="223" spans="1:20" ht="14.25" customHeight="1">
      <c r="A223" s="107" t="s">
        <v>434</v>
      </c>
      <c r="B223" s="101">
        <v>39842</v>
      </c>
      <c r="C223" s="101">
        <v>3963</v>
      </c>
      <c r="D223" s="101">
        <v>419</v>
      </c>
      <c r="E223" s="101">
        <v>2292</v>
      </c>
      <c r="F223" s="101">
        <v>1252</v>
      </c>
      <c r="G223" s="102">
        <v>7</v>
      </c>
      <c r="H223" s="102">
        <v>94</v>
      </c>
      <c r="I223" s="101">
        <v>1732</v>
      </c>
      <c r="J223" s="101"/>
      <c r="K223" s="103">
        <v>9.946789819788163</v>
      </c>
      <c r="L223" s="103">
        <v>1.0516540334320565</v>
      </c>
      <c r="M223" s="103">
        <v>5.752723256864615</v>
      </c>
      <c r="N223" s="103">
        <v>3.1424125294914913</v>
      </c>
      <c r="O223" s="93">
        <v>0.17663386323492303</v>
      </c>
      <c r="P223" s="93">
        <v>2.371940449154681</v>
      </c>
      <c r="Q223" s="103"/>
      <c r="R223" s="108" t="s">
        <v>761</v>
      </c>
      <c r="S223" s="105" t="s">
        <v>427</v>
      </c>
      <c r="T223" s="35">
        <v>0</v>
      </c>
    </row>
    <row r="224" spans="1:20" ht="14.25" customHeight="1">
      <c r="A224" s="100" t="s">
        <v>151</v>
      </c>
      <c r="B224" s="101">
        <v>3444</v>
      </c>
      <c r="C224" s="101">
        <v>340</v>
      </c>
      <c r="D224" s="101">
        <v>36</v>
      </c>
      <c r="E224" s="101">
        <v>210</v>
      </c>
      <c r="F224" s="101">
        <v>94</v>
      </c>
      <c r="G224" s="102">
        <v>0</v>
      </c>
      <c r="H224" s="102">
        <v>4</v>
      </c>
      <c r="I224" s="101">
        <v>131</v>
      </c>
      <c r="J224" s="101"/>
      <c r="K224" s="103">
        <v>9.872241579558652</v>
      </c>
      <c r="L224" s="103">
        <v>1.0452961672473868</v>
      </c>
      <c r="M224" s="103">
        <v>6.097560975609756</v>
      </c>
      <c r="N224" s="103">
        <v>2.7293844367015097</v>
      </c>
      <c r="O224" s="93">
        <v>0</v>
      </c>
      <c r="P224" s="93">
        <v>1.1764705882352942</v>
      </c>
      <c r="Q224" s="103"/>
      <c r="R224" s="109" t="s">
        <v>762</v>
      </c>
      <c r="S224" s="105" t="s">
        <v>428</v>
      </c>
      <c r="T224" s="35">
        <v>0</v>
      </c>
    </row>
    <row r="225" spans="1:20" ht="14.25" customHeight="1">
      <c r="A225" s="100" t="s">
        <v>152</v>
      </c>
      <c r="B225" s="101">
        <v>1813</v>
      </c>
      <c r="C225" s="101">
        <v>145</v>
      </c>
      <c r="D225" s="101">
        <v>14</v>
      </c>
      <c r="E225" s="101">
        <v>89</v>
      </c>
      <c r="F225" s="101">
        <v>42</v>
      </c>
      <c r="G225" s="102">
        <v>0</v>
      </c>
      <c r="H225" s="102">
        <v>3</v>
      </c>
      <c r="I225" s="101">
        <v>50</v>
      </c>
      <c r="J225" s="101"/>
      <c r="K225" s="103">
        <v>7.997793712079426</v>
      </c>
      <c r="L225" s="103">
        <v>0.7722007722007722</v>
      </c>
      <c r="M225" s="103">
        <v>4.908990623276337</v>
      </c>
      <c r="N225" s="103">
        <v>2.3166023166023164</v>
      </c>
      <c r="O225" s="93">
        <v>0</v>
      </c>
      <c r="P225" s="93">
        <v>2.0689655172413794</v>
      </c>
      <c r="Q225" s="103"/>
      <c r="R225" s="109" t="s">
        <v>763</v>
      </c>
      <c r="S225" s="110" t="s">
        <v>429</v>
      </c>
      <c r="T225" s="35">
        <v>0</v>
      </c>
    </row>
    <row r="226" spans="1:20" ht="14.25" customHeight="1">
      <c r="A226" s="100" t="s">
        <v>153</v>
      </c>
      <c r="B226" s="101">
        <v>3784</v>
      </c>
      <c r="C226" s="101">
        <v>344</v>
      </c>
      <c r="D226" s="101">
        <v>38</v>
      </c>
      <c r="E226" s="101">
        <v>171</v>
      </c>
      <c r="F226" s="101">
        <v>135</v>
      </c>
      <c r="G226" s="102">
        <v>0</v>
      </c>
      <c r="H226" s="102">
        <v>4</v>
      </c>
      <c r="I226" s="101">
        <v>173</v>
      </c>
      <c r="J226" s="101"/>
      <c r="K226" s="103">
        <v>9.090909090909092</v>
      </c>
      <c r="L226" s="103">
        <v>1.0042283298097252</v>
      </c>
      <c r="M226" s="103">
        <v>4.519027484143764</v>
      </c>
      <c r="N226" s="103">
        <v>3.5676532769556024</v>
      </c>
      <c r="O226" s="93">
        <v>0</v>
      </c>
      <c r="P226" s="93">
        <v>1.1627906976744187</v>
      </c>
      <c r="Q226" s="103"/>
      <c r="R226" s="109" t="s">
        <v>764</v>
      </c>
      <c r="S226" s="110" t="s">
        <v>430</v>
      </c>
      <c r="T226" s="35">
        <v>3</v>
      </c>
    </row>
    <row r="227" spans="1:21" s="111" customFormat="1" ht="14.25" customHeight="1">
      <c r="A227" s="100" t="s">
        <v>154</v>
      </c>
      <c r="B227" s="101">
        <v>2961</v>
      </c>
      <c r="C227" s="101">
        <v>416</v>
      </c>
      <c r="D227" s="101">
        <v>35</v>
      </c>
      <c r="E227" s="101">
        <v>259</v>
      </c>
      <c r="F227" s="101">
        <v>122</v>
      </c>
      <c r="G227" s="102">
        <v>1</v>
      </c>
      <c r="H227" s="102">
        <v>0</v>
      </c>
      <c r="I227" s="101">
        <v>162</v>
      </c>
      <c r="J227" s="101"/>
      <c r="K227" s="103">
        <v>14.049307666328943</v>
      </c>
      <c r="L227" s="103">
        <v>1.1820330969267139</v>
      </c>
      <c r="M227" s="103">
        <v>8.747044917257684</v>
      </c>
      <c r="N227" s="103">
        <v>4.120229652144546</v>
      </c>
      <c r="O227" s="93">
        <v>0.2403846153846154</v>
      </c>
      <c r="P227" s="93">
        <v>0</v>
      </c>
      <c r="Q227" s="103"/>
      <c r="R227" s="109" t="s">
        <v>765</v>
      </c>
      <c r="S227" s="110" t="s">
        <v>431</v>
      </c>
      <c r="T227" s="35">
        <v>0</v>
      </c>
      <c r="U227"/>
    </row>
    <row r="228" spans="1:21" ht="14.25" customHeight="1">
      <c r="A228" s="100" t="s">
        <v>431</v>
      </c>
      <c r="B228" s="101">
        <v>24562</v>
      </c>
      <c r="C228" s="101">
        <v>2764</v>
      </c>
      <c r="D228" s="101">
        <v>249</v>
      </c>
      <c r="E228" s="101">
        <v>1555</v>
      </c>
      <c r="F228" s="101">
        <v>960</v>
      </c>
      <c r="G228" s="102">
        <v>58</v>
      </c>
      <c r="H228" s="102">
        <v>178</v>
      </c>
      <c r="I228" s="101">
        <v>1302</v>
      </c>
      <c r="J228" s="101"/>
      <c r="K228" s="103">
        <v>11.253155280514616</v>
      </c>
      <c r="L228" s="103">
        <v>1.0137610943734223</v>
      </c>
      <c r="M228" s="103">
        <v>6.330917677713542</v>
      </c>
      <c r="N228" s="103">
        <v>3.9084765084276523</v>
      </c>
      <c r="O228" s="93">
        <v>2.098408104196816</v>
      </c>
      <c r="P228" s="93">
        <v>6.439942112879884</v>
      </c>
      <c r="Q228" s="103"/>
      <c r="R228" s="109" t="s">
        <v>758</v>
      </c>
      <c r="S228" s="105" t="s">
        <v>432</v>
      </c>
      <c r="T228" s="35">
        <v>0</v>
      </c>
      <c r="U228" s="111"/>
    </row>
    <row r="229" spans="1:20" ht="14.25" customHeight="1">
      <c r="A229" s="100" t="s">
        <v>155</v>
      </c>
      <c r="B229" s="101">
        <v>29215</v>
      </c>
      <c r="C229" s="101">
        <v>3248</v>
      </c>
      <c r="D229" s="101">
        <v>361</v>
      </c>
      <c r="E229" s="101">
        <v>1937</v>
      </c>
      <c r="F229" s="101">
        <v>950</v>
      </c>
      <c r="G229" s="102">
        <v>22</v>
      </c>
      <c r="H229" s="102">
        <v>106</v>
      </c>
      <c r="I229" s="101">
        <v>1292</v>
      </c>
      <c r="J229" s="101"/>
      <c r="K229" s="103">
        <v>11.117576587369502</v>
      </c>
      <c r="L229" s="103">
        <v>1.2356666096183468</v>
      </c>
      <c r="M229" s="103">
        <v>6.6301557419134</v>
      </c>
      <c r="N229" s="103">
        <v>3.2517542358377547</v>
      </c>
      <c r="O229" s="93">
        <v>0.6773399014778325</v>
      </c>
      <c r="P229" s="93">
        <v>3.2635467980295565</v>
      </c>
      <c r="Q229" s="103"/>
      <c r="R229" s="109" t="s">
        <v>766</v>
      </c>
      <c r="S229" s="105" t="s">
        <v>433</v>
      </c>
      <c r="T229" s="35">
        <v>0</v>
      </c>
    </row>
    <row r="230" spans="1:20" ht="14.25" customHeight="1">
      <c r="A230" s="100" t="s">
        <v>156</v>
      </c>
      <c r="B230" s="101">
        <v>1450</v>
      </c>
      <c r="C230" s="101">
        <v>102</v>
      </c>
      <c r="D230" s="101">
        <v>5</v>
      </c>
      <c r="E230" s="101">
        <v>65</v>
      </c>
      <c r="F230" s="101">
        <v>32</v>
      </c>
      <c r="G230" s="102">
        <v>0</v>
      </c>
      <c r="H230" s="102">
        <v>0</v>
      </c>
      <c r="I230" s="101">
        <v>49</v>
      </c>
      <c r="J230" s="101"/>
      <c r="K230" s="103">
        <v>7.0344827586206895</v>
      </c>
      <c r="L230" s="103">
        <v>0.3448275862068966</v>
      </c>
      <c r="M230" s="103">
        <v>4.482758620689655</v>
      </c>
      <c r="N230" s="103">
        <v>2.206896551724138</v>
      </c>
      <c r="O230" s="93">
        <v>0</v>
      </c>
      <c r="P230" s="93">
        <v>0</v>
      </c>
      <c r="Q230" s="103"/>
      <c r="R230" s="109" t="s">
        <v>767</v>
      </c>
      <c r="S230" s="110" t="s">
        <v>434</v>
      </c>
      <c r="T230" s="35">
        <v>0</v>
      </c>
    </row>
    <row r="231" spans="1:20" ht="14.25" customHeight="1">
      <c r="A231" s="100" t="s">
        <v>157</v>
      </c>
      <c r="B231" s="101">
        <v>60877</v>
      </c>
      <c r="C231" s="101">
        <v>6527</v>
      </c>
      <c r="D231" s="101">
        <v>671</v>
      </c>
      <c r="E231" s="101">
        <v>3861</v>
      </c>
      <c r="F231" s="101">
        <v>1995</v>
      </c>
      <c r="G231" s="102">
        <v>9</v>
      </c>
      <c r="H231" s="102">
        <v>162</v>
      </c>
      <c r="I231" s="101">
        <v>2697</v>
      </c>
      <c r="J231" s="101"/>
      <c r="K231" s="103">
        <v>10.72161900225044</v>
      </c>
      <c r="L231" s="103">
        <v>1.1022225142500452</v>
      </c>
      <c r="M231" s="103">
        <v>6.342296762324031</v>
      </c>
      <c r="N231" s="103">
        <v>3.2770997256763637</v>
      </c>
      <c r="O231" s="93">
        <v>0.13788876972575456</v>
      </c>
      <c r="P231" s="93">
        <v>2.481997855063582</v>
      </c>
      <c r="Q231" s="103"/>
      <c r="R231" s="109" t="s">
        <v>768</v>
      </c>
      <c r="S231" s="105" t="s">
        <v>435</v>
      </c>
      <c r="T231" s="35">
        <v>0</v>
      </c>
    </row>
    <row r="232" spans="1:20" ht="14.25" customHeight="1">
      <c r="A232" s="100" t="s">
        <v>158</v>
      </c>
      <c r="B232" s="101">
        <v>5577</v>
      </c>
      <c r="C232" s="101">
        <v>562</v>
      </c>
      <c r="D232" s="101">
        <v>53</v>
      </c>
      <c r="E232" s="101">
        <v>331</v>
      </c>
      <c r="F232" s="101">
        <v>178</v>
      </c>
      <c r="G232" s="102">
        <v>1</v>
      </c>
      <c r="H232" s="102">
        <v>3</v>
      </c>
      <c r="I232" s="101">
        <v>239</v>
      </c>
      <c r="J232" s="101"/>
      <c r="K232" s="103">
        <v>10.077102384794692</v>
      </c>
      <c r="L232" s="103">
        <v>0.9503317195624887</v>
      </c>
      <c r="M232" s="103">
        <v>5.935090550475166</v>
      </c>
      <c r="N232" s="103">
        <v>3.191680114757038</v>
      </c>
      <c r="O232" s="93">
        <v>0.17793594306049823</v>
      </c>
      <c r="P232" s="93">
        <v>0.5338078291814946</v>
      </c>
      <c r="Q232" s="103"/>
      <c r="R232" s="109" t="s">
        <v>769</v>
      </c>
      <c r="S232" s="105" t="s">
        <v>436</v>
      </c>
      <c r="T232" s="35">
        <v>0</v>
      </c>
    </row>
    <row r="233" spans="1:20" ht="14.25" customHeight="1">
      <c r="A233" s="100" t="s">
        <v>159</v>
      </c>
      <c r="B233" s="101">
        <v>4868</v>
      </c>
      <c r="C233" s="101">
        <v>484</v>
      </c>
      <c r="D233" s="101">
        <v>43</v>
      </c>
      <c r="E233" s="101">
        <v>277</v>
      </c>
      <c r="F233" s="101">
        <v>164</v>
      </c>
      <c r="G233" s="102">
        <v>0</v>
      </c>
      <c r="H233" s="102">
        <v>4</v>
      </c>
      <c r="I233" s="101">
        <v>203</v>
      </c>
      <c r="J233" s="101"/>
      <c r="K233" s="103">
        <v>9.942481511914544</v>
      </c>
      <c r="L233" s="103">
        <v>0.8833196384552178</v>
      </c>
      <c r="M233" s="103">
        <v>5.690221857025472</v>
      </c>
      <c r="N233" s="103">
        <v>3.3689400164338537</v>
      </c>
      <c r="O233" s="93">
        <v>0</v>
      </c>
      <c r="P233" s="93">
        <v>0.8264462809917356</v>
      </c>
      <c r="Q233" s="103"/>
      <c r="R233" s="109" t="s">
        <v>770</v>
      </c>
      <c r="S233" s="105" t="s">
        <v>437</v>
      </c>
      <c r="T233" s="35">
        <v>0</v>
      </c>
    </row>
    <row r="234" spans="1:20" ht="14.25" customHeight="1">
      <c r="A234" s="107" t="s">
        <v>444</v>
      </c>
      <c r="B234" s="101">
        <v>5907</v>
      </c>
      <c r="C234" s="101">
        <v>925</v>
      </c>
      <c r="D234" s="101">
        <v>71</v>
      </c>
      <c r="E234" s="101">
        <v>545</v>
      </c>
      <c r="F234" s="101">
        <v>309</v>
      </c>
      <c r="G234" s="102">
        <v>12</v>
      </c>
      <c r="H234" s="102">
        <v>8</v>
      </c>
      <c r="I234" s="101">
        <v>408</v>
      </c>
      <c r="J234" s="101"/>
      <c r="K234" s="103">
        <v>15.659387167767056</v>
      </c>
      <c r="L234" s="103">
        <v>1.201963771796174</v>
      </c>
      <c r="M234" s="103">
        <v>9.226341628576266</v>
      </c>
      <c r="N234" s="103">
        <v>5.231081767394617</v>
      </c>
      <c r="O234" s="93">
        <v>1.2972972972972974</v>
      </c>
      <c r="P234" s="93">
        <v>0.8648648648648649</v>
      </c>
      <c r="Q234" s="103"/>
      <c r="R234" s="108" t="s">
        <v>771</v>
      </c>
      <c r="S234" s="105" t="s">
        <v>438</v>
      </c>
      <c r="T234" s="35">
        <v>0</v>
      </c>
    </row>
    <row r="235" spans="1:20" ht="14.25" customHeight="1">
      <c r="A235" s="100" t="s">
        <v>161</v>
      </c>
      <c r="B235" s="101">
        <v>2490</v>
      </c>
      <c r="C235" s="101">
        <v>230</v>
      </c>
      <c r="D235" s="101">
        <v>20</v>
      </c>
      <c r="E235" s="101">
        <v>139</v>
      </c>
      <c r="F235" s="101">
        <v>71</v>
      </c>
      <c r="G235" s="102">
        <v>0</v>
      </c>
      <c r="H235" s="102">
        <v>16</v>
      </c>
      <c r="I235" s="101">
        <v>101</v>
      </c>
      <c r="J235" s="101"/>
      <c r="K235" s="103">
        <v>9.236947791164658</v>
      </c>
      <c r="L235" s="103">
        <v>0.8032128514056225</v>
      </c>
      <c r="M235" s="103">
        <v>5.582329317269076</v>
      </c>
      <c r="N235" s="103">
        <v>2.8514056224899598</v>
      </c>
      <c r="O235" s="93">
        <v>0</v>
      </c>
      <c r="P235" s="93">
        <v>6.956521739130435</v>
      </c>
      <c r="Q235" s="103"/>
      <c r="R235" s="109" t="s">
        <v>772</v>
      </c>
      <c r="S235" s="105" t="s">
        <v>439</v>
      </c>
      <c r="T235" s="35">
        <v>0</v>
      </c>
    </row>
    <row r="236" spans="1:20" ht="14.25" customHeight="1">
      <c r="A236" s="107" t="s">
        <v>283</v>
      </c>
      <c r="B236" s="101">
        <v>31363</v>
      </c>
      <c r="C236" s="101">
        <v>4069</v>
      </c>
      <c r="D236" s="101">
        <v>409</v>
      </c>
      <c r="E236" s="101">
        <v>2435</v>
      </c>
      <c r="F236" s="101">
        <v>1225</v>
      </c>
      <c r="G236" s="102">
        <v>178</v>
      </c>
      <c r="H236" s="102">
        <v>114</v>
      </c>
      <c r="I236" s="101">
        <v>1616</v>
      </c>
      <c r="J236" s="101"/>
      <c r="K236" s="103">
        <v>12.973886426681121</v>
      </c>
      <c r="L236" s="103">
        <v>1.304084430698594</v>
      </c>
      <c r="M236" s="103">
        <v>7.763925644868157</v>
      </c>
      <c r="N236" s="103">
        <v>3.9058763511143706</v>
      </c>
      <c r="O236" s="93">
        <v>4.374539198820349</v>
      </c>
      <c r="P236" s="93">
        <v>2.801671172278201</v>
      </c>
      <c r="Q236" s="103"/>
      <c r="R236" s="108" t="s">
        <v>605</v>
      </c>
      <c r="S236" s="105" t="s">
        <v>440</v>
      </c>
      <c r="T236" s="35">
        <v>0</v>
      </c>
    </row>
    <row r="237" spans="1:21" s="106" customFormat="1" ht="14.25" customHeight="1">
      <c r="A237" s="100" t="s">
        <v>372</v>
      </c>
      <c r="B237" s="101">
        <v>54519</v>
      </c>
      <c r="C237" s="101">
        <v>5578</v>
      </c>
      <c r="D237" s="101">
        <v>573</v>
      </c>
      <c r="E237" s="101">
        <v>3282</v>
      </c>
      <c r="F237" s="101">
        <v>1723</v>
      </c>
      <c r="G237" s="102">
        <v>8</v>
      </c>
      <c r="H237" s="102">
        <v>205</v>
      </c>
      <c r="I237" s="101">
        <v>2355</v>
      </c>
      <c r="J237" s="101"/>
      <c r="K237" s="103">
        <v>10.231295511656487</v>
      </c>
      <c r="L237" s="103">
        <v>1.051009739723766</v>
      </c>
      <c r="M237" s="103">
        <v>6.019919661035602</v>
      </c>
      <c r="N237" s="103">
        <v>3.1603661108971184</v>
      </c>
      <c r="O237" s="93">
        <v>0.14342058085335246</v>
      </c>
      <c r="P237" s="93">
        <v>3.6751523843671565</v>
      </c>
      <c r="Q237" s="103"/>
      <c r="R237" s="109" t="s">
        <v>694</v>
      </c>
      <c r="S237" s="105" t="s">
        <v>441</v>
      </c>
      <c r="T237" s="35">
        <v>0</v>
      </c>
      <c r="U237"/>
    </row>
    <row r="238" spans="1:20" s="106" customFormat="1" ht="14.25" customHeight="1">
      <c r="A238" s="107" t="s">
        <v>446</v>
      </c>
      <c r="B238" s="101">
        <v>10258</v>
      </c>
      <c r="C238" s="101">
        <v>1046</v>
      </c>
      <c r="D238" s="101">
        <v>114</v>
      </c>
      <c r="E238" s="101">
        <v>625</v>
      </c>
      <c r="F238" s="101">
        <v>307</v>
      </c>
      <c r="G238" s="102">
        <v>1</v>
      </c>
      <c r="H238" s="102">
        <v>4</v>
      </c>
      <c r="I238" s="101">
        <v>437</v>
      </c>
      <c r="J238" s="101"/>
      <c r="K238" s="103">
        <v>10.196919477480991</v>
      </c>
      <c r="L238" s="103">
        <v>1.111327744199649</v>
      </c>
      <c r="M238" s="103">
        <v>6.092805615129655</v>
      </c>
      <c r="N238" s="103">
        <v>2.9927861181516864</v>
      </c>
      <c r="O238" s="93">
        <v>0.09560229445506692</v>
      </c>
      <c r="P238" s="93">
        <v>0.3824091778202677</v>
      </c>
      <c r="Q238" s="103"/>
      <c r="R238" s="108" t="s">
        <v>773</v>
      </c>
      <c r="S238" s="105" t="s">
        <v>442</v>
      </c>
      <c r="T238" s="35">
        <v>0</v>
      </c>
    </row>
    <row r="239" spans="1:21" ht="14.25" customHeight="1">
      <c r="A239" s="100" t="s">
        <v>449</v>
      </c>
      <c r="B239" s="101">
        <v>3033</v>
      </c>
      <c r="C239" s="101">
        <v>347</v>
      </c>
      <c r="D239" s="101">
        <v>30</v>
      </c>
      <c r="E239" s="101">
        <v>216</v>
      </c>
      <c r="F239" s="101">
        <v>101</v>
      </c>
      <c r="G239" s="102">
        <v>9</v>
      </c>
      <c r="H239" s="102">
        <v>8</v>
      </c>
      <c r="I239" s="101">
        <v>140</v>
      </c>
      <c r="J239" s="101"/>
      <c r="K239" s="103">
        <v>11.440817672271677</v>
      </c>
      <c r="L239" s="103">
        <v>0.9891196834817013</v>
      </c>
      <c r="M239" s="103">
        <v>7.121661721068249</v>
      </c>
      <c r="N239" s="103">
        <v>3.3300362677217277</v>
      </c>
      <c r="O239" s="93">
        <v>2.5936599423631126</v>
      </c>
      <c r="P239" s="93">
        <v>2.3054755043227666</v>
      </c>
      <c r="Q239" s="103"/>
      <c r="R239" s="109" t="s">
        <v>777</v>
      </c>
      <c r="S239" s="105" t="s">
        <v>443</v>
      </c>
      <c r="T239" s="35">
        <v>0</v>
      </c>
      <c r="U239" s="106"/>
    </row>
    <row r="240" spans="1:21" s="106" customFormat="1" ht="14.25" customHeight="1">
      <c r="A240" s="100" t="s">
        <v>163</v>
      </c>
      <c r="B240" s="101">
        <v>3979</v>
      </c>
      <c r="C240" s="101">
        <v>285</v>
      </c>
      <c r="D240" s="101">
        <v>22</v>
      </c>
      <c r="E240" s="101">
        <v>168</v>
      </c>
      <c r="F240" s="101">
        <v>95</v>
      </c>
      <c r="G240" s="102">
        <v>0</v>
      </c>
      <c r="H240" s="102">
        <v>4</v>
      </c>
      <c r="I240" s="101">
        <v>146</v>
      </c>
      <c r="J240" s="101"/>
      <c r="K240" s="103">
        <v>7.162603669263634</v>
      </c>
      <c r="L240" s="103">
        <v>0.5529027393817542</v>
      </c>
      <c r="M240" s="103">
        <v>4.222166373460668</v>
      </c>
      <c r="N240" s="103">
        <v>2.3875345564212114</v>
      </c>
      <c r="O240" s="93">
        <v>0</v>
      </c>
      <c r="P240" s="93">
        <v>1.4035087719298245</v>
      </c>
      <c r="Q240" s="103"/>
      <c r="R240" s="109" t="s">
        <v>774</v>
      </c>
      <c r="S240" s="105" t="s">
        <v>444</v>
      </c>
      <c r="T240" s="35">
        <v>0</v>
      </c>
      <c r="U240"/>
    </row>
    <row r="241" spans="1:21" ht="14.25" customHeight="1">
      <c r="A241" s="107" t="s">
        <v>448</v>
      </c>
      <c r="B241" s="101">
        <v>54858</v>
      </c>
      <c r="C241" s="101">
        <v>6205</v>
      </c>
      <c r="D241" s="101">
        <v>607</v>
      </c>
      <c r="E241" s="101">
        <v>3711</v>
      </c>
      <c r="F241" s="101">
        <v>1887</v>
      </c>
      <c r="G241" s="102">
        <v>68</v>
      </c>
      <c r="H241" s="102">
        <v>354</v>
      </c>
      <c r="I241" s="101">
        <v>2520</v>
      </c>
      <c r="J241" s="101"/>
      <c r="K241" s="103">
        <v>11.3110211819607</v>
      </c>
      <c r="L241" s="103">
        <v>1.1064931277115462</v>
      </c>
      <c r="M241" s="103">
        <v>6.764738050967954</v>
      </c>
      <c r="N241" s="103">
        <v>3.4397900032811988</v>
      </c>
      <c r="O241" s="93">
        <v>1.095890410958904</v>
      </c>
      <c r="P241" s="93">
        <v>5.705076551168412</v>
      </c>
      <c r="Q241" s="103"/>
      <c r="R241" s="108" t="s">
        <v>775</v>
      </c>
      <c r="S241" s="105" t="s">
        <v>445</v>
      </c>
      <c r="T241" s="35">
        <v>0</v>
      </c>
      <c r="U241" s="106"/>
    </row>
    <row r="242" spans="1:21" s="106" customFormat="1" ht="14.25" customHeight="1">
      <c r="A242" s="107" t="s">
        <v>184</v>
      </c>
      <c r="B242" s="101">
        <v>25747</v>
      </c>
      <c r="C242" s="101">
        <v>2902</v>
      </c>
      <c r="D242" s="101">
        <v>292</v>
      </c>
      <c r="E242" s="101">
        <v>1690</v>
      </c>
      <c r="F242" s="101">
        <v>920</v>
      </c>
      <c r="G242" s="102">
        <v>5</v>
      </c>
      <c r="H242" s="102">
        <v>58</v>
      </c>
      <c r="I242" s="101">
        <v>1228</v>
      </c>
      <c r="J242" s="101"/>
      <c r="K242" s="103">
        <v>11.271216064007458</v>
      </c>
      <c r="L242" s="103">
        <v>1.13411271216064</v>
      </c>
      <c r="M242" s="103">
        <v>6.563871519011924</v>
      </c>
      <c r="N242" s="103">
        <v>3.5732318328348933</v>
      </c>
      <c r="O242" s="93">
        <v>0.17229496898690558</v>
      </c>
      <c r="P242" s="93">
        <v>1.9986216402481047</v>
      </c>
      <c r="Q242" s="103"/>
      <c r="R242" s="108" t="s">
        <v>776</v>
      </c>
      <c r="S242" s="105" t="s">
        <v>446</v>
      </c>
      <c r="T242" s="35">
        <v>0</v>
      </c>
      <c r="U242"/>
    </row>
    <row r="243" spans="1:21" ht="14.25" customHeight="1">
      <c r="A243" s="100" t="s">
        <v>370</v>
      </c>
      <c r="B243" s="101">
        <v>3269</v>
      </c>
      <c r="C243" s="101">
        <v>316</v>
      </c>
      <c r="D243" s="101">
        <v>30</v>
      </c>
      <c r="E243" s="101">
        <v>191</v>
      </c>
      <c r="F243" s="101">
        <v>95</v>
      </c>
      <c r="G243" s="102">
        <v>0</v>
      </c>
      <c r="H243" s="102">
        <v>2</v>
      </c>
      <c r="I243" s="101">
        <v>131</v>
      </c>
      <c r="J243" s="101"/>
      <c r="K243" s="103">
        <v>9.666564698684613</v>
      </c>
      <c r="L243" s="103">
        <v>0.9177118384827164</v>
      </c>
      <c r="M243" s="103">
        <v>5.842765371673295</v>
      </c>
      <c r="N243" s="103">
        <v>2.906087488528602</v>
      </c>
      <c r="O243" s="93">
        <v>0</v>
      </c>
      <c r="P243" s="93">
        <v>0.6329113924050633</v>
      </c>
      <c r="Q243" s="103"/>
      <c r="R243" s="109" t="s">
        <v>692</v>
      </c>
      <c r="S243" s="105" t="s">
        <v>447</v>
      </c>
      <c r="T243" s="35">
        <v>0</v>
      </c>
      <c r="U243" s="106"/>
    </row>
    <row r="244" spans="1:21" s="106" customFormat="1" ht="14.25" customHeight="1">
      <c r="A244" s="100" t="s">
        <v>165</v>
      </c>
      <c r="B244" s="101">
        <v>3764</v>
      </c>
      <c r="C244" s="101">
        <v>328</v>
      </c>
      <c r="D244" s="101">
        <v>31</v>
      </c>
      <c r="E244" s="101">
        <v>185</v>
      </c>
      <c r="F244" s="101">
        <v>112</v>
      </c>
      <c r="G244" s="102">
        <v>0</v>
      </c>
      <c r="H244" s="102">
        <v>5</v>
      </c>
      <c r="I244" s="101">
        <v>148</v>
      </c>
      <c r="J244" s="101"/>
      <c r="K244" s="103">
        <v>8.71413390010627</v>
      </c>
      <c r="L244" s="103">
        <v>0.8235919234856536</v>
      </c>
      <c r="M244" s="103">
        <v>4.914984059511158</v>
      </c>
      <c r="N244" s="103">
        <v>2.975557917109458</v>
      </c>
      <c r="O244" s="93">
        <v>0</v>
      </c>
      <c r="P244" s="93">
        <v>1.524390243902439</v>
      </c>
      <c r="Q244" s="103"/>
      <c r="R244" s="109" t="s">
        <v>778</v>
      </c>
      <c r="S244" s="105" t="s">
        <v>448</v>
      </c>
      <c r="T244" s="35">
        <v>0</v>
      </c>
      <c r="U244"/>
    </row>
    <row r="245" spans="1:21" ht="14.25" customHeight="1">
      <c r="A245" s="100" t="s">
        <v>166</v>
      </c>
      <c r="B245" s="101">
        <v>1127</v>
      </c>
      <c r="C245" s="101">
        <v>97</v>
      </c>
      <c r="D245" s="101">
        <v>8</v>
      </c>
      <c r="E245" s="101">
        <v>59</v>
      </c>
      <c r="F245" s="101">
        <v>30</v>
      </c>
      <c r="G245" s="102">
        <v>0</v>
      </c>
      <c r="H245" s="102">
        <v>0</v>
      </c>
      <c r="I245" s="101">
        <v>40</v>
      </c>
      <c r="J245" s="101"/>
      <c r="K245" s="103">
        <v>8.606921029281278</v>
      </c>
      <c r="L245" s="103">
        <v>0.709849157054126</v>
      </c>
      <c r="M245" s="103">
        <v>5.235137533274179</v>
      </c>
      <c r="N245" s="103">
        <v>2.6619343389529724</v>
      </c>
      <c r="O245" s="93">
        <v>0</v>
      </c>
      <c r="P245" s="93">
        <v>0</v>
      </c>
      <c r="Q245" s="103"/>
      <c r="R245" s="109" t="s">
        <v>780</v>
      </c>
      <c r="S245" s="105" t="s">
        <v>184</v>
      </c>
      <c r="T245" s="35">
        <v>0</v>
      </c>
      <c r="U245" s="106"/>
    </row>
    <row r="246" spans="1:20" ht="14.25" customHeight="1">
      <c r="A246" s="107" t="s">
        <v>453</v>
      </c>
      <c r="B246" s="101">
        <v>59556</v>
      </c>
      <c r="C246" s="101">
        <v>6979</v>
      </c>
      <c r="D246" s="101">
        <v>711</v>
      </c>
      <c r="E246" s="101">
        <v>4254</v>
      </c>
      <c r="F246" s="101">
        <v>2014</v>
      </c>
      <c r="G246" s="102">
        <v>7</v>
      </c>
      <c r="H246" s="102">
        <v>121</v>
      </c>
      <c r="I246" s="101">
        <v>2683</v>
      </c>
      <c r="J246" s="101"/>
      <c r="K246" s="103">
        <v>11.718382698636578</v>
      </c>
      <c r="L246" s="103">
        <v>1.1938343743703406</v>
      </c>
      <c r="M246" s="103">
        <v>7.142857142857143</v>
      </c>
      <c r="N246" s="103">
        <v>3.381691181409094</v>
      </c>
      <c r="O246" s="93">
        <v>0.10030090270812438</v>
      </c>
      <c r="P246" s="93">
        <v>1.7337727468118642</v>
      </c>
      <c r="Q246" s="103"/>
      <c r="R246" s="108" t="s">
        <v>781</v>
      </c>
      <c r="S246" s="110" t="s">
        <v>449</v>
      </c>
      <c r="T246" s="35">
        <v>0</v>
      </c>
    </row>
    <row r="247" spans="1:20" ht="14.25" customHeight="1">
      <c r="A247" s="100" t="s">
        <v>459</v>
      </c>
      <c r="B247" s="101">
        <v>18739</v>
      </c>
      <c r="C247" s="101">
        <v>2675</v>
      </c>
      <c r="D247" s="101">
        <v>262</v>
      </c>
      <c r="E247" s="101">
        <v>1591</v>
      </c>
      <c r="F247" s="101">
        <v>822</v>
      </c>
      <c r="G247" s="102">
        <v>901</v>
      </c>
      <c r="H247" s="102">
        <v>52</v>
      </c>
      <c r="I247" s="101">
        <v>1108</v>
      </c>
      <c r="J247" s="101"/>
      <c r="K247" s="103">
        <v>14.275041357596457</v>
      </c>
      <c r="L247" s="103">
        <v>1.3981535834356156</v>
      </c>
      <c r="M247" s="103">
        <v>8.49031431773307</v>
      </c>
      <c r="N247" s="103">
        <v>4.3865734564277705</v>
      </c>
      <c r="O247" s="93">
        <v>33.6822429906542</v>
      </c>
      <c r="P247" s="93">
        <v>1.9439252336448598</v>
      </c>
      <c r="Q247" s="103"/>
      <c r="R247" s="109" t="s">
        <v>788</v>
      </c>
      <c r="S247" s="105" t="s">
        <v>450</v>
      </c>
      <c r="T247" s="35">
        <v>0</v>
      </c>
    </row>
    <row r="248" spans="1:20" ht="14.25" customHeight="1">
      <c r="A248" s="100" t="s">
        <v>168</v>
      </c>
      <c r="B248" s="101">
        <v>5241</v>
      </c>
      <c r="C248" s="101">
        <v>933</v>
      </c>
      <c r="D248" s="101">
        <v>92</v>
      </c>
      <c r="E248" s="101">
        <v>554</v>
      </c>
      <c r="F248" s="101">
        <v>287</v>
      </c>
      <c r="G248" s="102">
        <v>1</v>
      </c>
      <c r="H248" s="102">
        <v>7</v>
      </c>
      <c r="I248" s="101">
        <v>378</v>
      </c>
      <c r="J248" s="101"/>
      <c r="K248" s="103">
        <v>17.801946193474528</v>
      </c>
      <c r="L248" s="103">
        <v>1.7553901927113147</v>
      </c>
      <c r="M248" s="103">
        <v>10.570501812631177</v>
      </c>
      <c r="N248" s="103">
        <v>5.476054188132036</v>
      </c>
      <c r="O248" s="93">
        <v>0.10718113612004287</v>
      </c>
      <c r="P248" s="93">
        <v>0.7502679528403001</v>
      </c>
      <c r="Q248" s="103"/>
      <c r="R248" s="109" t="s">
        <v>782</v>
      </c>
      <c r="S248" s="110" t="s">
        <v>451</v>
      </c>
      <c r="T248" s="35">
        <v>0</v>
      </c>
    </row>
    <row r="249" spans="1:20" ht="14.25" customHeight="1">
      <c r="A249" s="100" t="s">
        <v>169</v>
      </c>
      <c r="B249" s="101">
        <v>1641</v>
      </c>
      <c r="C249" s="101">
        <v>184</v>
      </c>
      <c r="D249" s="101">
        <v>15</v>
      </c>
      <c r="E249" s="101">
        <v>103</v>
      </c>
      <c r="F249" s="101">
        <v>66</v>
      </c>
      <c r="G249" s="102">
        <v>0</v>
      </c>
      <c r="H249" s="102">
        <v>3</v>
      </c>
      <c r="I249" s="101">
        <v>87</v>
      </c>
      <c r="J249" s="101"/>
      <c r="K249" s="103">
        <v>11.21267519804997</v>
      </c>
      <c r="L249" s="103">
        <v>0.9140767824497258</v>
      </c>
      <c r="M249" s="103">
        <v>6.27666057282145</v>
      </c>
      <c r="N249" s="103">
        <v>4.021937842778794</v>
      </c>
      <c r="O249" s="93">
        <v>0</v>
      </c>
      <c r="P249" s="93">
        <v>1.6304347826086956</v>
      </c>
      <c r="Q249" s="103"/>
      <c r="R249" s="109" t="s">
        <v>783</v>
      </c>
      <c r="S249" s="105" t="s">
        <v>452</v>
      </c>
      <c r="T249" s="35">
        <v>0</v>
      </c>
    </row>
    <row r="250" spans="1:20" ht="14.25" customHeight="1">
      <c r="A250" s="100" t="s">
        <v>170</v>
      </c>
      <c r="B250" s="101">
        <v>5597</v>
      </c>
      <c r="C250" s="101">
        <v>855</v>
      </c>
      <c r="D250" s="101">
        <v>90</v>
      </c>
      <c r="E250" s="101">
        <v>508</v>
      </c>
      <c r="F250" s="101">
        <v>257</v>
      </c>
      <c r="G250" s="102">
        <v>0</v>
      </c>
      <c r="H250" s="102">
        <v>15</v>
      </c>
      <c r="I250" s="101">
        <v>329</v>
      </c>
      <c r="J250" s="101"/>
      <c r="K250" s="103">
        <v>15.27604073610863</v>
      </c>
      <c r="L250" s="103">
        <v>1.6080042880114347</v>
      </c>
      <c r="M250" s="103">
        <v>9.076290870108988</v>
      </c>
      <c r="N250" s="103">
        <v>4.591745577988208</v>
      </c>
      <c r="O250" s="93">
        <v>0</v>
      </c>
      <c r="P250" s="93">
        <v>1.7543859649122806</v>
      </c>
      <c r="Q250" s="103"/>
      <c r="R250" s="109" t="s">
        <v>784</v>
      </c>
      <c r="S250" s="105" t="s">
        <v>453</v>
      </c>
      <c r="T250" s="35">
        <v>0</v>
      </c>
    </row>
    <row r="251" spans="1:20" ht="14.25" customHeight="1">
      <c r="A251" s="107" t="s">
        <v>185</v>
      </c>
      <c r="B251" s="101">
        <v>5983</v>
      </c>
      <c r="C251" s="101">
        <v>685</v>
      </c>
      <c r="D251" s="101">
        <v>69</v>
      </c>
      <c r="E251" s="101">
        <v>383</v>
      </c>
      <c r="F251" s="101">
        <v>233</v>
      </c>
      <c r="G251" s="102">
        <v>0</v>
      </c>
      <c r="H251" s="102">
        <v>3</v>
      </c>
      <c r="I251" s="101">
        <v>309</v>
      </c>
      <c r="J251" s="101"/>
      <c r="K251" s="103">
        <v>11.449105799766004</v>
      </c>
      <c r="L251" s="103">
        <v>1.1532675915092763</v>
      </c>
      <c r="M251" s="103">
        <v>6.401470834029751</v>
      </c>
      <c r="N251" s="103">
        <v>3.8943673742269764</v>
      </c>
      <c r="O251" s="93">
        <v>0</v>
      </c>
      <c r="P251" s="93">
        <v>0.43795620437956206</v>
      </c>
      <c r="Q251" s="103"/>
      <c r="R251" s="108" t="s">
        <v>785</v>
      </c>
      <c r="S251" s="105" t="s">
        <v>454</v>
      </c>
      <c r="T251" s="35">
        <v>0</v>
      </c>
    </row>
    <row r="252" spans="1:20" ht="14.25" customHeight="1">
      <c r="A252" s="100" t="s">
        <v>171</v>
      </c>
      <c r="B252" s="101">
        <v>21431</v>
      </c>
      <c r="C252" s="101">
        <v>3037</v>
      </c>
      <c r="D252" s="101">
        <v>299</v>
      </c>
      <c r="E252" s="101">
        <v>1811</v>
      </c>
      <c r="F252" s="101">
        <v>927</v>
      </c>
      <c r="G252" s="102">
        <v>1</v>
      </c>
      <c r="H252" s="102">
        <v>17</v>
      </c>
      <c r="I252" s="101">
        <v>1224</v>
      </c>
      <c r="J252" s="101"/>
      <c r="K252" s="103">
        <v>14.171060613130512</v>
      </c>
      <c r="L252" s="103">
        <v>1.395175213475806</v>
      </c>
      <c r="M252" s="103">
        <v>8.450375624095935</v>
      </c>
      <c r="N252" s="103">
        <v>4.32550977555877</v>
      </c>
      <c r="O252" s="93">
        <v>0.03292723081988805</v>
      </c>
      <c r="P252" s="93">
        <v>0.5597629239380968</v>
      </c>
      <c r="Q252" s="103"/>
      <c r="R252" s="109" t="s">
        <v>786</v>
      </c>
      <c r="S252" s="105" t="s">
        <v>455</v>
      </c>
      <c r="T252" s="35">
        <v>0</v>
      </c>
    </row>
    <row r="253" spans="1:20" ht="14.25" customHeight="1">
      <c r="A253" s="100" t="s">
        <v>172</v>
      </c>
      <c r="B253" s="101">
        <v>3429</v>
      </c>
      <c r="C253" s="101">
        <v>433</v>
      </c>
      <c r="D253" s="101">
        <v>42</v>
      </c>
      <c r="E253" s="101">
        <v>267</v>
      </c>
      <c r="F253" s="101">
        <v>124</v>
      </c>
      <c r="G253" s="102">
        <v>0</v>
      </c>
      <c r="H253" s="102">
        <v>0</v>
      </c>
      <c r="I253" s="101">
        <v>163</v>
      </c>
      <c r="J253" s="101"/>
      <c r="K253" s="103">
        <v>12.6275882181394</v>
      </c>
      <c r="L253" s="103">
        <v>1.2248468941382327</v>
      </c>
      <c r="M253" s="103">
        <v>7.786526684164479</v>
      </c>
      <c r="N253" s="103">
        <v>3.616214639836687</v>
      </c>
      <c r="O253" s="93">
        <v>0</v>
      </c>
      <c r="P253" s="93">
        <v>0</v>
      </c>
      <c r="Q253" s="103"/>
      <c r="R253" s="109" t="s">
        <v>787</v>
      </c>
      <c r="S253" s="105" t="s">
        <v>456</v>
      </c>
      <c r="T253" s="35">
        <v>0</v>
      </c>
    </row>
    <row r="254" spans="1:20" ht="14.25" customHeight="1">
      <c r="A254" s="100" t="s">
        <v>460</v>
      </c>
      <c r="B254" s="101">
        <v>6170</v>
      </c>
      <c r="C254" s="101">
        <v>902</v>
      </c>
      <c r="D254" s="101">
        <v>104</v>
      </c>
      <c r="E254" s="101">
        <v>527</v>
      </c>
      <c r="F254" s="101">
        <v>271</v>
      </c>
      <c r="G254" s="102">
        <v>254</v>
      </c>
      <c r="H254" s="102">
        <v>5</v>
      </c>
      <c r="I254" s="101">
        <v>351</v>
      </c>
      <c r="J254" s="101"/>
      <c r="K254" s="103">
        <v>14.619124797406807</v>
      </c>
      <c r="L254" s="103">
        <v>1.6855753646677472</v>
      </c>
      <c r="M254" s="103">
        <v>8.54132901134522</v>
      </c>
      <c r="N254" s="103">
        <v>4.392220421393841</v>
      </c>
      <c r="O254" s="93">
        <v>28.159645232815965</v>
      </c>
      <c r="P254" s="93">
        <v>0.5543237250554324</v>
      </c>
      <c r="Q254" s="103"/>
      <c r="R254" s="109" t="s">
        <v>789</v>
      </c>
      <c r="S254" s="105" t="s">
        <v>185</v>
      </c>
      <c r="T254" s="35">
        <v>0</v>
      </c>
    </row>
    <row r="255" spans="1:21" s="111" customFormat="1" ht="14.25" customHeight="1">
      <c r="A255" s="100" t="s">
        <v>173</v>
      </c>
      <c r="B255" s="101">
        <v>8834</v>
      </c>
      <c r="C255" s="101">
        <v>851</v>
      </c>
      <c r="D255" s="101">
        <v>65</v>
      </c>
      <c r="E255" s="101">
        <v>464</v>
      </c>
      <c r="F255" s="101">
        <v>322</v>
      </c>
      <c r="G255" s="102">
        <v>1</v>
      </c>
      <c r="H255" s="102">
        <v>5</v>
      </c>
      <c r="I255" s="101">
        <v>401</v>
      </c>
      <c r="J255" s="101"/>
      <c r="K255" s="103">
        <v>9.633235227529998</v>
      </c>
      <c r="L255" s="103">
        <v>0.7357935250169798</v>
      </c>
      <c r="M255" s="103">
        <v>5.252433778582748</v>
      </c>
      <c r="N255" s="103">
        <v>3.6450079239302693</v>
      </c>
      <c r="O255" s="93">
        <v>0.11750881316098707</v>
      </c>
      <c r="P255" s="93">
        <v>0.5875440658049353</v>
      </c>
      <c r="Q255" s="103"/>
      <c r="R255" s="109" t="s">
        <v>790</v>
      </c>
      <c r="S255" s="105" t="s">
        <v>457</v>
      </c>
      <c r="T255" s="35">
        <v>0</v>
      </c>
      <c r="U255"/>
    </row>
    <row r="256" spans="1:21" s="106" customFormat="1" ht="14.25" customHeight="1">
      <c r="A256" s="100" t="s">
        <v>174</v>
      </c>
      <c r="B256" s="101">
        <v>2329</v>
      </c>
      <c r="C256" s="101">
        <v>275</v>
      </c>
      <c r="D256" s="101">
        <v>19</v>
      </c>
      <c r="E256" s="101">
        <v>158</v>
      </c>
      <c r="F256" s="101">
        <v>98</v>
      </c>
      <c r="G256" s="102">
        <v>2</v>
      </c>
      <c r="H256" s="102">
        <v>1</v>
      </c>
      <c r="I256" s="101">
        <v>134</v>
      </c>
      <c r="J256" s="101"/>
      <c r="K256" s="103">
        <v>11.80764276513525</v>
      </c>
      <c r="L256" s="103">
        <v>0.8158007728638901</v>
      </c>
      <c r="M256" s="103">
        <v>6.784027479604981</v>
      </c>
      <c r="N256" s="103">
        <v>4.20781451266638</v>
      </c>
      <c r="O256" s="93">
        <v>0.7272727272727273</v>
      </c>
      <c r="P256" s="93">
        <v>0.36363636363636365</v>
      </c>
      <c r="Q256" s="103"/>
      <c r="R256" s="109" t="s">
        <v>791</v>
      </c>
      <c r="S256" s="105" t="s">
        <v>458</v>
      </c>
      <c r="T256" s="35">
        <v>0</v>
      </c>
      <c r="U256" s="111"/>
    </row>
    <row r="257" spans="1:21" ht="14.25" customHeight="1">
      <c r="A257" s="100" t="s">
        <v>175</v>
      </c>
      <c r="B257" s="101">
        <v>9229</v>
      </c>
      <c r="C257" s="101">
        <v>1004</v>
      </c>
      <c r="D257" s="101">
        <v>95</v>
      </c>
      <c r="E257" s="101">
        <v>609</v>
      </c>
      <c r="F257" s="101">
        <v>300</v>
      </c>
      <c r="G257" s="102">
        <v>0</v>
      </c>
      <c r="H257" s="102">
        <v>30</v>
      </c>
      <c r="I257" s="101">
        <v>405</v>
      </c>
      <c r="J257" s="101"/>
      <c r="K257" s="103">
        <v>10.878751760754145</v>
      </c>
      <c r="L257" s="103">
        <v>1.02936396142594</v>
      </c>
      <c r="M257" s="103">
        <v>6.5987647632462885</v>
      </c>
      <c r="N257" s="103">
        <v>3.2506230360819157</v>
      </c>
      <c r="O257" s="93">
        <v>0</v>
      </c>
      <c r="P257" s="93">
        <v>2.9880478087649402</v>
      </c>
      <c r="Q257" s="103"/>
      <c r="R257" s="109" t="s">
        <v>792</v>
      </c>
      <c r="S257" s="110" t="s">
        <v>459</v>
      </c>
      <c r="T257" s="35">
        <v>1</v>
      </c>
      <c r="U257" s="106"/>
    </row>
    <row r="258" spans="1:21" s="106" customFormat="1" ht="14.25" customHeight="1">
      <c r="A258" s="100" t="s">
        <v>176</v>
      </c>
      <c r="B258" s="101">
        <v>4493</v>
      </c>
      <c r="C258" s="101">
        <v>437</v>
      </c>
      <c r="D258" s="101">
        <v>48</v>
      </c>
      <c r="E258" s="101">
        <v>255</v>
      </c>
      <c r="F258" s="101">
        <v>134</v>
      </c>
      <c r="G258" s="102">
        <v>0</v>
      </c>
      <c r="H258" s="102">
        <v>3</v>
      </c>
      <c r="I258" s="101">
        <v>196</v>
      </c>
      <c r="J258" s="101"/>
      <c r="K258" s="103">
        <v>9.726240819051858</v>
      </c>
      <c r="L258" s="103">
        <v>1.0683285110171377</v>
      </c>
      <c r="M258" s="103">
        <v>5.675495214778544</v>
      </c>
      <c r="N258" s="103">
        <v>2.9824170932561764</v>
      </c>
      <c r="O258" s="93">
        <v>0</v>
      </c>
      <c r="P258" s="93">
        <v>0.6864988558352403</v>
      </c>
      <c r="Q258" s="103"/>
      <c r="R258" s="109" t="s">
        <v>793</v>
      </c>
      <c r="S258" s="110" t="s">
        <v>460</v>
      </c>
      <c r="T258" s="35">
        <v>1</v>
      </c>
      <c r="U258"/>
    </row>
    <row r="259" spans="1:21" ht="14.25" customHeight="1">
      <c r="A259" s="100" t="s">
        <v>177</v>
      </c>
      <c r="B259" s="101">
        <v>10682</v>
      </c>
      <c r="C259" s="101">
        <v>1156</v>
      </c>
      <c r="D259" s="101">
        <v>103</v>
      </c>
      <c r="E259" s="101">
        <v>686</v>
      </c>
      <c r="F259" s="101">
        <v>367</v>
      </c>
      <c r="G259" s="102">
        <v>0</v>
      </c>
      <c r="H259" s="102">
        <v>19</v>
      </c>
      <c r="I259" s="101">
        <v>491</v>
      </c>
      <c r="J259" s="101"/>
      <c r="K259" s="103">
        <v>10.821943456281595</v>
      </c>
      <c r="L259" s="103">
        <v>0.964238906571803</v>
      </c>
      <c r="M259" s="103">
        <v>6.422018348623853</v>
      </c>
      <c r="N259" s="103">
        <v>3.435686201085939</v>
      </c>
      <c r="O259" s="93">
        <v>0</v>
      </c>
      <c r="P259" s="93">
        <v>1.643598615916955</v>
      </c>
      <c r="Q259" s="103"/>
      <c r="R259" s="109" t="s">
        <v>794</v>
      </c>
      <c r="S259" s="105" t="s">
        <v>461</v>
      </c>
      <c r="T259" s="35">
        <v>0</v>
      </c>
      <c r="U259" s="106"/>
    </row>
    <row r="260" spans="1:21" s="106" customFormat="1" ht="14.25" customHeight="1">
      <c r="A260" s="100" t="s">
        <v>268</v>
      </c>
      <c r="B260" s="101">
        <v>4886</v>
      </c>
      <c r="C260" s="101">
        <v>584</v>
      </c>
      <c r="D260" s="101">
        <v>67</v>
      </c>
      <c r="E260" s="101">
        <v>335</v>
      </c>
      <c r="F260" s="101">
        <v>182</v>
      </c>
      <c r="G260" s="102">
        <v>5</v>
      </c>
      <c r="H260" s="102">
        <v>2</v>
      </c>
      <c r="I260" s="101">
        <v>232</v>
      </c>
      <c r="J260" s="101"/>
      <c r="K260" s="103">
        <v>11.95251739664347</v>
      </c>
      <c r="L260" s="103">
        <v>1.3712648383135488</v>
      </c>
      <c r="M260" s="103">
        <v>6.856324191567745</v>
      </c>
      <c r="N260" s="103">
        <v>3.7249283667621778</v>
      </c>
      <c r="O260" s="93">
        <v>0.8561643835616438</v>
      </c>
      <c r="P260" s="93">
        <v>0.3424657534246575</v>
      </c>
      <c r="Q260" s="103"/>
      <c r="R260" s="109" t="s">
        <v>590</v>
      </c>
      <c r="S260" s="105" t="s">
        <v>462</v>
      </c>
      <c r="T260" s="35">
        <v>0</v>
      </c>
      <c r="U260"/>
    </row>
    <row r="261" spans="1:20" s="106" customFormat="1" ht="14.25" customHeight="1">
      <c r="A261" s="100" t="s">
        <v>267</v>
      </c>
      <c r="B261" s="101">
        <v>2290</v>
      </c>
      <c r="C261" s="101">
        <v>226</v>
      </c>
      <c r="D261" s="101">
        <v>16</v>
      </c>
      <c r="E261" s="101">
        <v>134</v>
      </c>
      <c r="F261" s="101">
        <v>76</v>
      </c>
      <c r="G261" s="102">
        <v>0</v>
      </c>
      <c r="H261" s="102">
        <v>4</v>
      </c>
      <c r="I261" s="101">
        <v>101</v>
      </c>
      <c r="J261" s="101"/>
      <c r="K261" s="103">
        <v>9.868995633187772</v>
      </c>
      <c r="L261" s="103">
        <v>0.6986899563318777</v>
      </c>
      <c r="M261" s="103">
        <v>5.851528384279476</v>
      </c>
      <c r="N261" s="103">
        <v>3.3187772925764194</v>
      </c>
      <c r="O261" s="93">
        <v>0</v>
      </c>
      <c r="P261" s="93">
        <v>1.7699115044247788</v>
      </c>
      <c r="Q261" s="103"/>
      <c r="R261" s="109" t="s">
        <v>589</v>
      </c>
      <c r="S261" s="105" t="s">
        <v>463</v>
      </c>
      <c r="T261" s="35">
        <v>0</v>
      </c>
    </row>
    <row r="262" spans="1:21" ht="14.25" customHeight="1">
      <c r="A262" s="100" t="s">
        <v>178</v>
      </c>
      <c r="B262" s="101">
        <v>2844</v>
      </c>
      <c r="C262" s="101">
        <v>268</v>
      </c>
      <c r="D262" s="101">
        <v>25</v>
      </c>
      <c r="E262" s="101">
        <v>159</v>
      </c>
      <c r="F262" s="101">
        <v>84</v>
      </c>
      <c r="G262" s="102">
        <v>0</v>
      </c>
      <c r="H262" s="102">
        <v>7</v>
      </c>
      <c r="I262" s="101">
        <v>118</v>
      </c>
      <c r="J262" s="101"/>
      <c r="K262" s="103">
        <v>9.423347398030943</v>
      </c>
      <c r="L262" s="103">
        <v>0.8790436005625879</v>
      </c>
      <c r="M262" s="103">
        <v>5.590717299578059</v>
      </c>
      <c r="N262" s="103">
        <v>2.9535864978902953</v>
      </c>
      <c r="O262" s="93">
        <v>0</v>
      </c>
      <c r="P262" s="93">
        <v>2.611940298507463</v>
      </c>
      <c r="Q262" s="103"/>
      <c r="R262" s="109" t="s">
        <v>795</v>
      </c>
      <c r="S262" s="105" t="s">
        <v>464</v>
      </c>
      <c r="T262" s="35">
        <v>0</v>
      </c>
      <c r="U262" s="106"/>
    </row>
    <row r="263" spans="1:21" s="106" customFormat="1" ht="14.25" customHeight="1">
      <c r="A263" s="100" t="s">
        <v>179</v>
      </c>
      <c r="B263" s="101">
        <v>8813</v>
      </c>
      <c r="C263" s="101">
        <v>774</v>
      </c>
      <c r="D263" s="101">
        <v>63</v>
      </c>
      <c r="E263" s="101">
        <v>449</v>
      </c>
      <c r="F263" s="101">
        <v>262</v>
      </c>
      <c r="G263" s="102">
        <v>0</v>
      </c>
      <c r="H263" s="102">
        <v>17</v>
      </c>
      <c r="I263" s="101">
        <v>370</v>
      </c>
      <c r="J263" s="101"/>
      <c r="K263" s="103">
        <v>8.78248042664246</v>
      </c>
      <c r="L263" s="103">
        <v>0.7148530579825259</v>
      </c>
      <c r="M263" s="103">
        <v>5.094746397367525</v>
      </c>
      <c r="N263" s="103">
        <v>2.972880971292409</v>
      </c>
      <c r="O263" s="93">
        <v>0</v>
      </c>
      <c r="P263" s="93">
        <v>2.1963824289405687</v>
      </c>
      <c r="Q263" s="103"/>
      <c r="R263" s="109" t="s">
        <v>796</v>
      </c>
      <c r="S263" s="105" t="s">
        <v>465</v>
      </c>
      <c r="T263" s="35">
        <v>0</v>
      </c>
      <c r="U263"/>
    </row>
    <row r="264" spans="1:20" s="106" customFormat="1" ht="14.25" customHeight="1">
      <c r="A264" s="100" t="s">
        <v>180</v>
      </c>
      <c r="B264" s="101">
        <v>7496</v>
      </c>
      <c r="C264" s="101">
        <v>757</v>
      </c>
      <c r="D264" s="101">
        <v>61</v>
      </c>
      <c r="E264" s="101">
        <v>450</v>
      </c>
      <c r="F264" s="101">
        <v>246</v>
      </c>
      <c r="G264" s="102">
        <v>0</v>
      </c>
      <c r="H264" s="102">
        <v>15</v>
      </c>
      <c r="I264" s="101">
        <v>322</v>
      </c>
      <c r="J264" s="101"/>
      <c r="K264" s="103">
        <v>10.098719316969051</v>
      </c>
      <c r="L264" s="103">
        <v>0.8137673425827108</v>
      </c>
      <c r="M264" s="103">
        <v>6.003201707577374</v>
      </c>
      <c r="N264" s="103">
        <v>3.281750266808965</v>
      </c>
      <c r="O264" s="93">
        <v>0</v>
      </c>
      <c r="P264" s="93">
        <v>1.9815059445178336</v>
      </c>
      <c r="Q264" s="103"/>
      <c r="R264" s="109" t="s">
        <v>797</v>
      </c>
      <c r="S264" s="105" t="s">
        <v>466</v>
      </c>
      <c r="T264" s="35">
        <v>0</v>
      </c>
    </row>
    <row r="265" spans="1:20" s="106" customFormat="1" ht="14.25" customHeight="1">
      <c r="A265" s="100" t="s">
        <v>181</v>
      </c>
      <c r="B265" s="101">
        <v>4178</v>
      </c>
      <c r="C265" s="101">
        <v>387</v>
      </c>
      <c r="D265" s="101">
        <v>31</v>
      </c>
      <c r="E265" s="101">
        <v>218</v>
      </c>
      <c r="F265" s="101">
        <v>138</v>
      </c>
      <c r="G265" s="102">
        <v>0</v>
      </c>
      <c r="H265" s="102">
        <v>7</v>
      </c>
      <c r="I265" s="101">
        <v>182</v>
      </c>
      <c r="J265" s="101"/>
      <c r="K265" s="103">
        <v>9.262805169937769</v>
      </c>
      <c r="L265" s="103">
        <v>0.7419818094782192</v>
      </c>
      <c r="M265" s="103">
        <v>5.217807563427478</v>
      </c>
      <c r="N265" s="103">
        <v>3.3030157970320726</v>
      </c>
      <c r="O265" s="93">
        <v>0</v>
      </c>
      <c r="P265" s="93">
        <v>1.8087855297157622</v>
      </c>
      <c r="Q265" s="103"/>
      <c r="R265" s="109" t="s">
        <v>798</v>
      </c>
      <c r="S265" s="105" t="s">
        <v>467</v>
      </c>
      <c r="T265" s="35">
        <v>0</v>
      </c>
    </row>
    <row r="266" spans="1:20" s="106" customFormat="1" ht="14.25" customHeight="1">
      <c r="A266" s="100" t="s">
        <v>182</v>
      </c>
      <c r="B266" s="101">
        <v>4631</v>
      </c>
      <c r="C266" s="101">
        <v>459</v>
      </c>
      <c r="D266" s="101">
        <v>31</v>
      </c>
      <c r="E266" s="101">
        <v>275</v>
      </c>
      <c r="F266" s="101">
        <v>153</v>
      </c>
      <c r="G266" s="102">
        <v>1</v>
      </c>
      <c r="H266" s="102">
        <v>13</v>
      </c>
      <c r="I266" s="101">
        <v>197</v>
      </c>
      <c r="J266" s="101"/>
      <c r="K266" s="103">
        <v>9.911466206003023</v>
      </c>
      <c r="L266" s="103">
        <v>0.6694018570503131</v>
      </c>
      <c r="M266" s="103">
        <v>5.938242280285036</v>
      </c>
      <c r="N266" s="103">
        <v>3.3038220686676745</v>
      </c>
      <c r="O266" s="93">
        <v>0.2178649237472767</v>
      </c>
      <c r="P266" s="93">
        <v>2.832244008714597</v>
      </c>
      <c r="Q266" s="103"/>
      <c r="R266" s="109" t="s">
        <v>799</v>
      </c>
      <c r="S266" s="105" t="s">
        <v>468</v>
      </c>
      <c r="T266" s="35">
        <v>0</v>
      </c>
    </row>
    <row r="267" spans="1:21" ht="14.25" customHeight="1">
      <c r="A267" s="100" t="s">
        <v>186</v>
      </c>
      <c r="B267" s="101">
        <v>4840</v>
      </c>
      <c r="C267" s="101">
        <v>637</v>
      </c>
      <c r="D267" s="101">
        <v>57</v>
      </c>
      <c r="E267" s="101">
        <v>383</v>
      </c>
      <c r="F267" s="101">
        <v>197</v>
      </c>
      <c r="G267" s="102">
        <v>0</v>
      </c>
      <c r="H267" s="102">
        <v>14</v>
      </c>
      <c r="I267" s="101">
        <v>266</v>
      </c>
      <c r="J267" s="101"/>
      <c r="K267" s="103">
        <v>13.161157024793388</v>
      </c>
      <c r="L267" s="103">
        <v>1.177685950413223</v>
      </c>
      <c r="M267" s="103">
        <v>7.913223140495868</v>
      </c>
      <c r="N267" s="103">
        <v>4.070247933884297</v>
      </c>
      <c r="O267" s="93">
        <v>0</v>
      </c>
      <c r="P267" s="93">
        <v>2.197802197802198</v>
      </c>
      <c r="Q267" s="103"/>
      <c r="R267" s="109" t="s">
        <v>800</v>
      </c>
      <c r="S267" s="105" t="s">
        <v>469</v>
      </c>
      <c r="T267" s="35">
        <v>0</v>
      </c>
      <c r="U267" s="106"/>
    </row>
    <row r="268" spans="1:20" ht="14.25" customHeight="1">
      <c r="A268" s="100" t="s">
        <v>187</v>
      </c>
      <c r="B268" s="101">
        <v>4313</v>
      </c>
      <c r="C268" s="101">
        <v>505</v>
      </c>
      <c r="D268" s="101">
        <v>46</v>
      </c>
      <c r="E268" s="101">
        <v>290</v>
      </c>
      <c r="F268" s="101">
        <v>169</v>
      </c>
      <c r="G268" s="102">
        <v>0</v>
      </c>
      <c r="H268" s="102">
        <v>4</v>
      </c>
      <c r="I268" s="101">
        <v>241</v>
      </c>
      <c r="J268" s="101"/>
      <c r="K268" s="103">
        <v>11.708787386969627</v>
      </c>
      <c r="L268" s="103">
        <v>1.0665430095061441</v>
      </c>
      <c r="M268" s="103">
        <v>6.7238581034083005</v>
      </c>
      <c r="N268" s="103">
        <v>3.918386274055182</v>
      </c>
      <c r="O268" s="93">
        <v>0</v>
      </c>
      <c r="P268" s="93">
        <v>0.7920792079207921</v>
      </c>
      <c r="Q268" s="103"/>
      <c r="R268" s="109" t="s">
        <v>801</v>
      </c>
      <c r="S268" s="105" t="s">
        <v>470</v>
      </c>
      <c r="T268" s="35">
        <v>0</v>
      </c>
    </row>
    <row r="269" spans="1:20" ht="14.25" customHeight="1">
      <c r="A269" s="100" t="s">
        <v>188</v>
      </c>
      <c r="B269" s="101">
        <v>6542</v>
      </c>
      <c r="C269" s="101">
        <v>811</v>
      </c>
      <c r="D269" s="101">
        <v>96</v>
      </c>
      <c r="E269" s="101">
        <v>467</v>
      </c>
      <c r="F269" s="101">
        <v>248</v>
      </c>
      <c r="G269" s="102">
        <v>2</v>
      </c>
      <c r="H269" s="102">
        <v>3</v>
      </c>
      <c r="I269" s="101">
        <v>340</v>
      </c>
      <c r="J269" s="101"/>
      <c r="K269" s="103">
        <v>12.396820544176093</v>
      </c>
      <c r="L269" s="103">
        <v>1.467441149495567</v>
      </c>
      <c r="M269" s="103">
        <v>7.138489758483644</v>
      </c>
      <c r="N269" s="103">
        <v>3.790889636196882</v>
      </c>
      <c r="O269" s="93">
        <v>0.2466091245376079</v>
      </c>
      <c r="P269" s="93">
        <v>0.36991368680641185</v>
      </c>
      <c r="Q269" s="103"/>
      <c r="R269" s="109" t="s">
        <v>803</v>
      </c>
      <c r="S269" s="105" t="s">
        <v>471</v>
      </c>
      <c r="T269" s="35">
        <v>0</v>
      </c>
    </row>
    <row r="270" spans="1:21" s="106" customFormat="1" ht="14.25" customHeight="1">
      <c r="A270" s="100" t="s">
        <v>475</v>
      </c>
      <c r="B270" s="101">
        <v>217421</v>
      </c>
      <c r="C270" s="101">
        <v>17947</v>
      </c>
      <c r="D270" s="101">
        <v>1912</v>
      </c>
      <c r="E270" s="101">
        <v>10562</v>
      </c>
      <c r="F270" s="101">
        <v>5473</v>
      </c>
      <c r="G270" s="102">
        <v>137</v>
      </c>
      <c r="H270" s="102">
        <v>1356</v>
      </c>
      <c r="I270" s="101">
        <v>7498</v>
      </c>
      <c r="J270" s="101"/>
      <c r="K270" s="103">
        <v>8.254492436333196</v>
      </c>
      <c r="L270" s="103">
        <v>0.8793998739772148</v>
      </c>
      <c r="M270" s="103">
        <v>4.857856416813464</v>
      </c>
      <c r="N270" s="103">
        <v>2.517236145542519</v>
      </c>
      <c r="O270" s="93">
        <v>0.7633587786259542</v>
      </c>
      <c r="P270" s="93">
        <v>7.555580319830613</v>
      </c>
      <c r="Q270" s="103"/>
      <c r="R270" s="109" t="s">
        <v>804</v>
      </c>
      <c r="S270" s="105" t="s">
        <v>472</v>
      </c>
      <c r="T270" s="35">
        <v>0</v>
      </c>
      <c r="U270"/>
    </row>
    <row r="271" spans="1:21" ht="14.25" customHeight="1">
      <c r="A271" s="100" t="s">
        <v>189</v>
      </c>
      <c r="B271" s="101">
        <v>1959</v>
      </c>
      <c r="C271" s="101">
        <v>287</v>
      </c>
      <c r="D271" s="101">
        <v>24</v>
      </c>
      <c r="E271" s="101">
        <v>178</v>
      </c>
      <c r="F271" s="101">
        <v>85</v>
      </c>
      <c r="G271" s="102">
        <v>0</v>
      </c>
      <c r="H271" s="102">
        <v>2</v>
      </c>
      <c r="I271" s="101">
        <v>115</v>
      </c>
      <c r="J271" s="101"/>
      <c r="K271" s="103">
        <v>14.650331801939766</v>
      </c>
      <c r="L271" s="103">
        <v>1.225114854517611</v>
      </c>
      <c r="M271" s="103">
        <v>9.086268504338948</v>
      </c>
      <c r="N271" s="103">
        <v>4.338948443083206</v>
      </c>
      <c r="O271" s="93">
        <v>0</v>
      </c>
      <c r="P271" s="93">
        <v>0.6968641114982579</v>
      </c>
      <c r="Q271" s="103"/>
      <c r="R271" s="109" t="s">
        <v>805</v>
      </c>
      <c r="S271" s="110" t="s">
        <v>473</v>
      </c>
      <c r="T271" s="35">
        <v>0</v>
      </c>
      <c r="U271" s="106"/>
    </row>
    <row r="272" spans="1:20" ht="14.25" customHeight="1">
      <c r="A272" s="107" t="s">
        <v>257</v>
      </c>
      <c r="B272" s="101">
        <v>67497</v>
      </c>
      <c r="C272" s="101">
        <v>6889</v>
      </c>
      <c r="D272" s="101">
        <v>684</v>
      </c>
      <c r="E272" s="101">
        <v>4006</v>
      </c>
      <c r="F272" s="101">
        <v>2199</v>
      </c>
      <c r="G272" s="102">
        <v>14</v>
      </c>
      <c r="H272" s="102">
        <v>235</v>
      </c>
      <c r="I272" s="101">
        <v>2929</v>
      </c>
      <c r="J272" s="101"/>
      <c r="K272" s="103">
        <v>10.206379542794494</v>
      </c>
      <c r="L272" s="103">
        <v>1.0133783723721055</v>
      </c>
      <c r="M272" s="103">
        <v>5.935078596085752</v>
      </c>
      <c r="N272" s="103">
        <v>3.257922574336637</v>
      </c>
      <c r="O272" s="93">
        <v>0.20322252866889243</v>
      </c>
      <c r="P272" s="93">
        <v>3.411235302656409</v>
      </c>
      <c r="Q272" s="103"/>
      <c r="R272" s="108" t="s">
        <v>579</v>
      </c>
      <c r="S272" s="105" t="s">
        <v>474</v>
      </c>
      <c r="T272" s="35">
        <v>0</v>
      </c>
    </row>
    <row r="273" spans="1:20" ht="14.25" customHeight="1">
      <c r="A273" s="100" t="s">
        <v>256</v>
      </c>
      <c r="B273" s="101">
        <v>10500</v>
      </c>
      <c r="C273" s="101">
        <v>1314</v>
      </c>
      <c r="D273" s="101">
        <v>121</v>
      </c>
      <c r="E273" s="101">
        <v>814</v>
      </c>
      <c r="F273" s="101">
        <v>379</v>
      </c>
      <c r="G273" s="102">
        <v>2</v>
      </c>
      <c r="H273" s="102">
        <v>21</v>
      </c>
      <c r="I273" s="101">
        <v>508</v>
      </c>
      <c r="J273" s="101"/>
      <c r="K273" s="103">
        <v>12.514285714285714</v>
      </c>
      <c r="L273" s="103">
        <v>1.1523809523809523</v>
      </c>
      <c r="M273" s="103">
        <v>7.752380952380952</v>
      </c>
      <c r="N273" s="103">
        <v>3.6095238095238096</v>
      </c>
      <c r="O273" s="93">
        <v>0.15220700152207</v>
      </c>
      <c r="P273" s="93">
        <v>1.5981735159817352</v>
      </c>
      <c r="Q273" s="103"/>
      <c r="R273" s="109" t="s">
        <v>578</v>
      </c>
      <c r="S273" s="110" t="s">
        <v>475</v>
      </c>
      <c r="T273" s="35">
        <v>0</v>
      </c>
    </row>
    <row r="274" spans="1:20" ht="14.25" customHeight="1">
      <c r="A274" s="100" t="s">
        <v>190</v>
      </c>
      <c r="B274" s="101">
        <v>1704</v>
      </c>
      <c r="C274" s="101">
        <v>152</v>
      </c>
      <c r="D274" s="101">
        <v>13</v>
      </c>
      <c r="E274" s="101">
        <v>83</v>
      </c>
      <c r="F274" s="101">
        <v>56</v>
      </c>
      <c r="G274" s="102">
        <v>0</v>
      </c>
      <c r="H274" s="102">
        <v>1</v>
      </c>
      <c r="I274" s="101">
        <v>75</v>
      </c>
      <c r="J274" s="101"/>
      <c r="K274" s="103">
        <v>8.92018779342723</v>
      </c>
      <c r="L274" s="103">
        <v>0.7629107981220657</v>
      </c>
      <c r="M274" s="103">
        <v>4.870892018779343</v>
      </c>
      <c r="N274" s="103">
        <v>3.2863849765258215</v>
      </c>
      <c r="O274" s="93">
        <v>0</v>
      </c>
      <c r="P274" s="93">
        <v>0.6578947368421053</v>
      </c>
      <c r="Q274" s="103"/>
      <c r="R274" s="109" t="s">
        <v>806</v>
      </c>
      <c r="S274" s="105" t="s">
        <v>476</v>
      </c>
      <c r="T274" s="35">
        <v>0</v>
      </c>
    </row>
    <row r="275" spans="1:20" ht="14.25" customHeight="1">
      <c r="A275" s="100" t="s">
        <v>191</v>
      </c>
      <c r="B275" s="101">
        <v>3339</v>
      </c>
      <c r="C275" s="101">
        <v>385</v>
      </c>
      <c r="D275" s="101">
        <v>33</v>
      </c>
      <c r="E275" s="101">
        <v>207</v>
      </c>
      <c r="F275" s="101">
        <v>145</v>
      </c>
      <c r="G275" s="102">
        <v>1</v>
      </c>
      <c r="H275" s="102">
        <v>1</v>
      </c>
      <c r="I275" s="101">
        <v>187</v>
      </c>
      <c r="J275" s="101"/>
      <c r="K275" s="103">
        <v>11.530398322851154</v>
      </c>
      <c r="L275" s="103">
        <v>0.9883198562443846</v>
      </c>
      <c r="M275" s="103">
        <v>6.199460916442049</v>
      </c>
      <c r="N275" s="103">
        <v>4.34261755016472</v>
      </c>
      <c r="O275" s="93">
        <v>0.2597402597402597</v>
      </c>
      <c r="P275" s="93">
        <v>0.2597402597402597</v>
      </c>
      <c r="Q275" s="103"/>
      <c r="R275" s="109" t="s">
        <v>807</v>
      </c>
      <c r="S275" s="105" t="s">
        <v>477</v>
      </c>
      <c r="T275" s="35">
        <v>0</v>
      </c>
    </row>
    <row r="276" spans="1:20" ht="14.25" customHeight="1">
      <c r="A276" s="100" t="s">
        <v>192</v>
      </c>
      <c r="B276" s="101">
        <v>4897</v>
      </c>
      <c r="C276" s="101">
        <v>503</v>
      </c>
      <c r="D276" s="101">
        <v>41</v>
      </c>
      <c r="E276" s="101">
        <v>285</v>
      </c>
      <c r="F276" s="101">
        <v>177</v>
      </c>
      <c r="G276" s="102">
        <v>2</v>
      </c>
      <c r="H276" s="102">
        <v>23</v>
      </c>
      <c r="I276" s="101">
        <v>233</v>
      </c>
      <c r="J276" s="101"/>
      <c r="K276" s="103">
        <v>10.27159485399224</v>
      </c>
      <c r="L276" s="103">
        <v>0.8372472942617929</v>
      </c>
      <c r="M276" s="103">
        <v>5.819889728405146</v>
      </c>
      <c r="N276" s="103">
        <v>3.6144578313253013</v>
      </c>
      <c r="O276" s="93">
        <v>0.3976143141153082</v>
      </c>
      <c r="P276" s="93">
        <v>4.572564612326044</v>
      </c>
      <c r="Q276" s="103"/>
      <c r="R276" s="109" t="s">
        <v>809</v>
      </c>
      <c r="S276" s="105" t="s">
        <v>478</v>
      </c>
      <c r="T276" s="35">
        <v>0</v>
      </c>
    </row>
    <row r="277" spans="1:20" ht="14.25" customHeight="1">
      <c r="A277" s="100" t="s">
        <v>193</v>
      </c>
      <c r="B277" s="101">
        <v>3426</v>
      </c>
      <c r="C277" s="101">
        <v>442</v>
      </c>
      <c r="D277" s="101">
        <v>33</v>
      </c>
      <c r="E277" s="101">
        <v>282</v>
      </c>
      <c r="F277" s="101">
        <v>127</v>
      </c>
      <c r="G277" s="102">
        <v>0</v>
      </c>
      <c r="H277" s="102">
        <v>2</v>
      </c>
      <c r="I277" s="101">
        <v>175</v>
      </c>
      <c r="J277" s="101"/>
      <c r="K277" s="103">
        <v>12.901342673671921</v>
      </c>
      <c r="L277" s="103">
        <v>0.9632224168126094</v>
      </c>
      <c r="M277" s="103">
        <v>8.231173380035026</v>
      </c>
      <c r="N277" s="103">
        <v>3.706946876824285</v>
      </c>
      <c r="O277" s="93">
        <v>0</v>
      </c>
      <c r="P277" s="93">
        <v>0.45248868778280543</v>
      </c>
      <c r="Q277" s="103"/>
      <c r="R277" s="109" t="s">
        <v>810</v>
      </c>
      <c r="S277" s="110" t="s">
        <v>479</v>
      </c>
      <c r="T277" s="35">
        <v>0</v>
      </c>
    </row>
    <row r="278" spans="1:20" ht="14.25" customHeight="1">
      <c r="A278" s="100" t="s">
        <v>194</v>
      </c>
      <c r="B278" s="101">
        <v>2455</v>
      </c>
      <c r="C278" s="101">
        <v>293</v>
      </c>
      <c r="D278" s="101">
        <v>43</v>
      </c>
      <c r="E278" s="101">
        <v>179</v>
      </c>
      <c r="F278" s="101">
        <v>71</v>
      </c>
      <c r="G278" s="102">
        <v>0</v>
      </c>
      <c r="H278" s="102">
        <v>1</v>
      </c>
      <c r="I278" s="101">
        <v>91</v>
      </c>
      <c r="J278" s="101"/>
      <c r="K278" s="103">
        <v>11.934826883910388</v>
      </c>
      <c r="L278" s="103">
        <v>1.7515274949083504</v>
      </c>
      <c r="M278" s="103">
        <v>7.291242362525458</v>
      </c>
      <c r="N278" s="103">
        <v>2.8920570264765786</v>
      </c>
      <c r="O278" s="93">
        <v>0</v>
      </c>
      <c r="P278" s="93">
        <v>0.3412969283276451</v>
      </c>
      <c r="Q278" s="103"/>
      <c r="R278" s="109" t="s">
        <v>811</v>
      </c>
      <c r="S278" s="105" t="s">
        <v>480</v>
      </c>
      <c r="T278" s="35">
        <v>0</v>
      </c>
    </row>
    <row r="279" spans="1:20" ht="14.25" customHeight="1">
      <c r="A279" s="100" t="s">
        <v>483</v>
      </c>
      <c r="B279" s="101">
        <v>22489</v>
      </c>
      <c r="C279" s="101">
        <v>2746</v>
      </c>
      <c r="D279" s="101">
        <v>259</v>
      </c>
      <c r="E279" s="101">
        <v>1675</v>
      </c>
      <c r="F279" s="101">
        <v>812</v>
      </c>
      <c r="G279" s="102">
        <v>9</v>
      </c>
      <c r="H279" s="102">
        <v>54</v>
      </c>
      <c r="I279" s="101">
        <v>1115</v>
      </c>
      <c r="J279" s="101"/>
      <c r="K279" s="103">
        <v>12.210413980168083</v>
      </c>
      <c r="L279" s="103">
        <v>1.1516741518075504</v>
      </c>
      <c r="M279" s="103">
        <v>7.448085730801726</v>
      </c>
      <c r="N279" s="103">
        <v>3.6106540975588066</v>
      </c>
      <c r="O279" s="93">
        <v>0.3277494537509104</v>
      </c>
      <c r="P279" s="93">
        <v>1.9664967225054626</v>
      </c>
      <c r="Q279" s="103"/>
      <c r="R279" s="109" t="s">
        <v>812</v>
      </c>
      <c r="S279" s="105" t="s">
        <v>481</v>
      </c>
      <c r="T279" s="35">
        <v>0</v>
      </c>
    </row>
    <row r="280" spans="1:20" ht="14.25" customHeight="1">
      <c r="A280" s="100" t="s">
        <v>282</v>
      </c>
      <c r="B280" s="101">
        <v>39646</v>
      </c>
      <c r="C280" s="101">
        <v>4538</v>
      </c>
      <c r="D280" s="101">
        <v>479</v>
      </c>
      <c r="E280" s="101">
        <v>2711</v>
      </c>
      <c r="F280" s="101">
        <v>1348</v>
      </c>
      <c r="G280" s="102">
        <v>35</v>
      </c>
      <c r="H280" s="102">
        <v>160</v>
      </c>
      <c r="I280" s="101">
        <v>1825</v>
      </c>
      <c r="J280" s="101"/>
      <c r="K280" s="103">
        <v>11.44629975281239</v>
      </c>
      <c r="L280" s="103">
        <v>1.2081925036573677</v>
      </c>
      <c r="M280" s="103">
        <v>6.838016445543056</v>
      </c>
      <c r="N280" s="103">
        <v>3.400090803611966</v>
      </c>
      <c r="O280" s="93">
        <v>0.7712648743940062</v>
      </c>
      <c r="P280" s="93">
        <v>3.525782282944028</v>
      </c>
      <c r="Q280" s="103"/>
      <c r="R280" s="109" t="s">
        <v>604</v>
      </c>
      <c r="S280" s="105" t="s">
        <v>482</v>
      </c>
      <c r="T280" s="35">
        <v>0</v>
      </c>
    </row>
    <row r="281" spans="1:20" ht="14.25" customHeight="1">
      <c r="A281" s="100" t="s">
        <v>486</v>
      </c>
      <c r="B281" s="101">
        <v>37936</v>
      </c>
      <c r="C281" s="101">
        <v>5632</v>
      </c>
      <c r="D281" s="101">
        <v>533</v>
      </c>
      <c r="E281" s="101">
        <v>3434</v>
      </c>
      <c r="F281" s="101">
        <v>1665</v>
      </c>
      <c r="G281" s="102">
        <v>81</v>
      </c>
      <c r="H281" s="102">
        <v>93</v>
      </c>
      <c r="I281" s="101">
        <v>2219</v>
      </c>
      <c r="J281" s="101"/>
      <c r="K281" s="103">
        <v>14.846056516237875</v>
      </c>
      <c r="L281" s="103">
        <v>1.404997891185154</v>
      </c>
      <c r="M281" s="103">
        <v>9.052087726697597</v>
      </c>
      <c r="N281" s="103">
        <v>4.388970898355124</v>
      </c>
      <c r="O281" s="93">
        <v>1.4382102272727273</v>
      </c>
      <c r="P281" s="93">
        <v>1.6512784090909092</v>
      </c>
      <c r="Q281" s="103"/>
      <c r="R281" s="109" t="s">
        <v>815</v>
      </c>
      <c r="S281" s="110" t="s">
        <v>483</v>
      </c>
      <c r="T281" s="35">
        <v>0</v>
      </c>
    </row>
    <row r="282" spans="1:20" ht="14.25" customHeight="1">
      <c r="A282" s="100" t="s">
        <v>196</v>
      </c>
      <c r="B282" s="101">
        <v>2795</v>
      </c>
      <c r="C282" s="101">
        <v>236</v>
      </c>
      <c r="D282" s="101">
        <v>17</v>
      </c>
      <c r="E282" s="101">
        <v>146</v>
      </c>
      <c r="F282" s="101">
        <v>73</v>
      </c>
      <c r="G282" s="102">
        <v>0</v>
      </c>
      <c r="H282" s="102">
        <v>2</v>
      </c>
      <c r="I282" s="101">
        <v>106</v>
      </c>
      <c r="J282" s="101"/>
      <c r="K282" s="103">
        <v>8.443649373881932</v>
      </c>
      <c r="L282" s="103">
        <v>0.6082289803220036</v>
      </c>
      <c r="M282" s="103">
        <v>5.2236135957066185</v>
      </c>
      <c r="N282" s="103">
        <v>2.6118067978533093</v>
      </c>
      <c r="O282" s="93">
        <v>0</v>
      </c>
      <c r="P282" s="93">
        <v>0.847457627118644</v>
      </c>
      <c r="Q282" s="103"/>
      <c r="R282" s="109" t="s">
        <v>814</v>
      </c>
      <c r="S282" s="110" t="s">
        <v>484</v>
      </c>
      <c r="T282" s="35">
        <v>1</v>
      </c>
    </row>
    <row r="283" spans="1:20" ht="14.25" customHeight="1">
      <c r="A283" s="100" t="s">
        <v>197</v>
      </c>
      <c r="B283" s="101">
        <v>6613</v>
      </c>
      <c r="C283" s="101">
        <v>1304</v>
      </c>
      <c r="D283" s="101">
        <v>166</v>
      </c>
      <c r="E283" s="101">
        <v>793</v>
      </c>
      <c r="F283" s="101">
        <v>345</v>
      </c>
      <c r="G283" s="102">
        <v>7</v>
      </c>
      <c r="H283" s="102">
        <v>8</v>
      </c>
      <c r="I283" s="101">
        <v>444</v>
      </c>
      <c r="J283" s="101"/>
      <c r="K283" s="103">
        <v>19.718735823378193</v>
      </c>
      <c r="L283" s="103">
        <v>2.510207167699985</v>
      </c>
      <c r="M283" s="103">
        <v>11.991531831241494</v>
      </c>
      <c r="N283" s="103">
        <v>5.216996824436715</v>
      </c>
      <c r="O283" s="93">
        <v>0.5368098159509203</v>
      </c>
      <c r="P283" s="93">
        <v>0.6134969325153374</v>
      </c>
      <c r="Q283" s="103"/>
      <c r="R283" s="109" t="s">
        <v>816</v>
      </c>
      <c r="S283" s="105" t="s">
        <v>485</v>
      </c>
      <c r="T283" s="35">
        <v>0</v>
      </c>
    </row>
    <row r="284" spans="1:20" ht="14.25" customHeight="1">
      <c r="A284" s="100" t="s">
        <v>473</v>
      </c>
      <c r="B284" s="101">
        <v>1682</v>
      </c>
      <c r="C284" s="101">
        <v>134</v>
      </c>
      <c r="D284" s="101">
        <v>18</v>
      </c>
      <c r="E284" s="101">
        <v>78</v>
      </c>
      <c r="F284" s="101">
        <v>38</v>
      </c>
      <c r="G284" s="102">
        <v>1</v>
      </c>
      <c r="H284" s="102">
        <v>7</v>
      </c>
      <c r="I284" s="101">
        <v>51</v>
      </c>
      <c r="J284" s="101"/>
      <c r="K284" s="103">
        <v>7.966706302021403</v>
      </c>
      <c r="L284" s="103">
        <v>1.070154577883472</v>
      </c>
      <c r="M284" s="103">
        <v>4.637336504161712</v>
      </c>
      <c r="N284" s="103">
        <v>2.2592152199762188</v>
      </c>
      <c r="O284" s="93">
        <v>0.746268656716418</v>
      </c>
      <c r="P284" s="93">
        <v>5.223880597014926</v>
      </c>
      <c r="Q284" s="103"/>
      <c r="R284" s="109" t="s">
        <v>802</v>
      </c>
      <c r="S284" s="110" t="s">
        <v>486</v>
      </c>
      <c r="T284" s="35">
        <v>0</v>
      </c>
    </row>
    <row r="285" spans="1:20" ht="14.25" customHeight="1">
      <c r="A285" s="107" t="s">
        <v>395</v>
      </c>
      <c r="B285" s="101">
        <v>190847</v>
      </c>
      <c r="C285" s="101">
        <v>23073</v>
      </c>
      <c r="D285" s="101">
        <v>2611</v>
      </c>
      <c r="E285" s="101">
        <v>13917</v>
      </c>
      <c r="F285" s="101">
        <v>6545</v>
      </c>
      <c r="G285" s="102">
        <v>62</v>
      </c>
      <c r="H285" s="102">
        <v>603</v>
      </c>
      <c r="I285" s="101">
        <v>8752</v>
      </c>
      <c r="J285" s="101"/>
      <c r="K285" s="103">
        <v>12.089789202869314</v>
      </c>
      <c r="L285" s="103">
        <v>1.3681116286868538</v>
      </c>
      <c r="M285" s="103">
        <v>7.292228853479489</v>
      </c>
      <c r="N285" s="103">
        <v>3.4294487207029714</v>
      </c>
      <c r="O285" s="93">
        <v>0.26871234776578684</v>
      </c>
      <c r="P285" s="93">
        <v>2.61344428552854</v>
      </c>
      <c r="Q285" s="103"/>
      <c r="R285" s="108" t="s">
        <v>719</v>
      </c>
      <c r="S285" s="105" t="s">
        <v>487</v>
      </c>
      <c r="T285" s="35">
        <v>0</v>
      </c>
    </row>
    <row r="286" spans="1:20" ht="14.25" customHeight="1">
      <c r="A286" s="100" t="s">
        <v>488</v>
      </c>
      <c r="B286" s="101">
        <v>13470</v>
      </c>
      <c r="C286" s="101">
        <v>1622</v>
      </c>
      <c r="D286" s="101">
        <v>154</v>
      </c>
      <c r="E286" s="101">
        <v>979</v>
      </c>
      <c r="F286" s="101">
        <v>489</v>
      </c>
      <c r="G286" s="102">
        <v>5</v>
      </c>
      <c r="H286" s="102">
        <v>22</v>
      </c>
      <c r="I286" s="101">
        <v>664</v>
      </c>
      <c r="J286" s="101"/>
      <c r="K286" s="103">
        <v>12.041573867854492</v>
      </c>
      <c r="L286" s="103">
        <v>1.1432813659985153</v>
      </c>
      <c r="M286" s="103">
        <v>7.26800296956199</v>
      </c>
      <c r="N286" s="103">
        <v>3.6302895322939865</v>
      </c>
      <c r="O286" s="93">
        <v>0.3082614056720099</v>
      </c>
      <c r="P286" s="93">
        <v>1.3563501849568433</v>
      </c>
      <c r="Q286" s="103"/>
      <c r="R286" s="109" t="s">
        <v>817</v>
      </c>
      <c r="S286" s="110" t="s">
        <v>488</v>
      </c>
      <c r="T286" s="35">
        <v>0</v>
      </c>
    </row>
    <row r="287" spans="1:20" ht="14.25" customHeight="1">
      <c r="A287" s="100" t="s">
        <v>198</v>
      </c>
      <c r="B287" s="101">
        <v>5174</v>
      </c>
      <c r="C287" s="101">
        <v>485</v>
      </c>
      <c r="D287" s="101">
        <v>53</v>
      </c>
      <c r="E287" s="101">
        <v>272</v>
      </c>
      <c r="F287" s="101">
        <v>160</v>
      </c>
      <c r="G287" s="102">
        <v>1</v>
      </c>
      <c r="H287" s="102">
        <v>8</v>
      </c>
      <c r="I287" s="101">
        <v>213</v>
      </c>
      <c r="J287" s="101"/>
      <c r="K287" s="103">
        <v>9.37379203710862</v>
      </c>
      <c r="L287" s="103">
        <v>1.0243525318902202</v>
      </c>
      <c r="M287" s="103">
        <v>5.2570545032856595</v>
      </c>
      <c r="N287" s="103">
        <v>3.092385001932741</v>
      </c>
      <c r="O287" s="93">
        <v>0.20618556701030927</v>
      </c>
      <c r="P287" s="93">
        <v>1.6494845360824741</v>
      </c>
      <c r="Q287" s="103"/>
      <c r="R287" s="109" t="s">
        <v>818</v>
      </c>
      <c r="S287" s="105" t="s">
        <v>489</v>
      </c>
      <c r="T287" s="35">
        <v>0</v>
      </c>
    </row>
    <row r="288" spans="1:20" ht="14.25" customHeight="1">
      <c r="A288" s="100" t="s">
        <v>199</v>
      </c>
      <c r="B288" s="101">
        <v>2950</v>
      </c>
      <c r="C288" s="101">
        <v>358</v>
      </c>
      <c r="D288" s="101">
        <v>41</v>
      </c>
      <c r="E288" s="101">
        <v>209</v>
      </c>
      <c r="F288" s="101">
        <v>108</v>
      </c>
      <c r="G288" s="102">
        <v>0</v>
      </c>
      <c r="H288" s="102">
        <v>2</v>
      </c>
      <c r="I288" s="101">
        <v>148</v>
      </c>
      <c r="J288" s="101"/>
      <c r="K288" s="103">
        <v>12.135593220338983</v>
      </c>
      <c r="L288" s="103">
        <v>1.3898305084745763</v>
      </c>
      <c r="M288" s="103">
        <v>7.084745762711864</v>
      </c>
      <c r="N288" s="103">
        <v>3.6610169491525424</v>
      </c>
      <c r="O288" s="93">
        <v>0</v>
      </c>
      <c r="P288" s="93">
        <v>0.5586592178770949</v>
      </c>
      <c r="Q288" s="103"/>
      <c r="R288" s="109" t="s">
        <v>819</v>
      </c>
      <c r="S288" s="105" t="s">
        <v>490</v>
      </c>
      <c r="T288" s="35">
        <v>0</v>
      </c>
    </row>
    <row r="289" spans="1:21" s="106" customFormat="1" ht="14.25" customHeight="1">
      <c r="A289" s="100" t="s">
        <v>200</v>
      </c>
      <c r="B289" s="101">
        <v>1285</v>
      </c>
      <c r="C289" s="101">
        <v>124</v>
      </c>
      <c r="D289" s="101">
        <v>18</v>
      </c>
      <c r="E289" s="101">
        <v>79</v>
      </c>
      <c r="F289" s="101">
        <v>27</v>
      </c>
      <c r="G289" s="102">
        <v>0</v>
      </c>
      <c r="H289" s="102">
        <v>3</v>
      </c>
      <c r="I289" s="101">
        <v>32</v>
      </c>
      <c r="J289" s="101"/>
      <c r="K289" s="103">
        <v>9.649805447470817</v>
      </c>
      <c r="L289" s="103">
        <v>1.4007782101167314</v>
      </c>
      <c r="M289" s="103">
        <v>6.147859922178989</v>
      </c>
      <c r="N289" s="103">
        <v>2.1011673151750974</v>
      </c>
      <c r="O289" s="93">
        <v>0</v>
      </c>
      <c r="P289" s="93">
        <v>2.4193548387096775</v>
      </c>
      <c r="Q289" s="103"/>
      <c r="R289" s="109" t="s">
        <v>820</v>
      </c>
      <c r="S289" s="105" t="s">
        <v>491</v>
      </c>
      <c r="T289" s="35">
        <v>0</v>
      </c>
      <c r="U289"/>
    </row>
    <row r="290" spans="1:21" ht="14.25" customHeight="1">
      <c r="A290" s="100" t="s">
        <v>201</v>
      </c>
      <c r="B290" s="101">
        <v>3569</v>
      </c>
      <c r="C290" s="101">
        <v>531</v>
      </c>
      <c r="D290" s="101">
        <v>56</v>
      </c>
      <c r="E290" s="101">
        <v>334</v>
      </c>
      <c r="F290" s="101">
        <v>141</v>
      </c>
      <c r="G290" s="102">
        <v>3</v>
      </c>
      <c r="H290" s="102">
        <v>4</v>
      </c>
      <c r="I290" s="101">
        <v>185</v>
      </c>
      <c r="J290" s="101"/>
      <c r="K290" s="103">
        <v>14.878117119641356</v>
      </c>
      <c r="L290" s="103">
        <v>1.5690669655365648</v>
      </c>
      <c r="M290" s="103">
        <v>9.358363687307369</v>
      </c>
      <c r="N290" s="103">
        <v>3.950686466797422</v>
      </c>
      <c r="O290" s="93">
        <v>0.5649717514124294</v>
      </c>
      <c r="P290" s="93">
        <v>0.7532956685499058</v>
      </c>
      <c r="Q290" s="103"/>
      <c r="R290" s="109" t="s">
        <v>821</v>
      </c>
      <c r="S290" s="105" t="s">
        <v>492</v>
      </c>
      <c r="T290" s="35">
        <v>0</v>
      </c>
      <c r="U290" s="106"/>
    </row>
    <row r="291" spans="1:20" ht="14.25" customHeight="1">
      <c r="A291" s="100" t="s">
        <v>183</v>
      </c>
      <c r="B291" s="101">
        <v>3250</v>
      </c>
      <c r="C291" s="101">
        <v>350</v>
      </c>
      <c r="D291" s="101">
        <v>25</v>
      </c>
      <c r="E291" s="101">
        <v>199</v>
      </c>
      <c r="F291" s="101">
        <v>126</v>
      </c>
      <c r="G291" s="102">
        <v>0</v>
      </c>
      <c r="H291" s="102">
        <v>0</v>
      </c>
      <c r="I291" s="101">
        <v>164</v>
      </c>
      <c r="J291" s="101"/>
      <c r="K291" s="103">
        <v>10.76923076923077</v>
      </c>
      <c r="L291" s="103">
        <v>0.7692307692307693</v>
      </c>
      <c r="M291" s="103">
        <v>6.123076923076923</v>
      </c>
      <c r="N291" s="103">
        <v>3.876923076923077</v>
      </c>
      <c r="O291" s="93">
        <v>0</v>
      </c>
      <c r="P291" s="93">
        <v>0</v>
      </c>
      <c r="Q291" s="103"/>
      <c r="R291" s="109" t="s">
        <v>824</v>
      </c>
      <c r="S291" s="110" t="s">
        <v>493</v>
      </c>
      <c r="T291" s="35">
        <v>3</v>
      </c>
    </row>
    <row r="292" spans="1:20" ht="14.25" customHeight="1">
      <c r="A292" s="100" t="s">
        <v>202</v>
      </c>
      <c r="B292" s="101">
        <v>21172</v>
      </c>
      <c r="C292" s="101">
        <v>2292</v>
      </c>
      <c r="D292" s="101">
        <v>245</v>
      </c>
      <c r="E292" s="101">
        <v>1370</v>
      </c>
      <c r="F292" s="101">
        <v>677</v>
      </c>
      <c r="G292" s="102">
        <v>7</v>
      </c>
      <c r="H292" s="102">
        <v>40</v>
      </c>
      <c r="I292" s="101">
        <v>915</v>
      </c>
      <c r="J292" s="101"/>
      <c r="K292" s="103">
        <v>10.825618741734367</v>
      </c>
      <c r="L292" s="103">
        <v>1.1571887398450784</v>
      </c>
      <c r="M292" s="103">
        <v>6.470810504439826</v>
      </c>
      <c r="N292" s="103">
        <v>3.1976194974494616</v>
      </c>
      <c r="O292" s="93">
        <v>0.3054101221640489</v>
      </c>
      <c r="P292" s="93">
        <v>1.7452006980802792</v>
      </c>
      <c r="Q292" s="103"/>
      <c r="R292" s="109" t="s">
        <v>826</v>
      </c>
      <c r="S292" s="110" t="s">
        <v>494</v>
      </c>
      <c r="T292" s="35">
        <v>0</v>
      </c>
    </row>
    <row r="293" spans="1:20" ht="14.25" customHeight="1">
      <c r="A293" s="100" t="s">
        <v>203</v>
      </c>
      <c r="B293" s="101">
        <v>2421</v>
      </c>
      <c r="C293" s="101">
        <v>235</v>
      </c>
      <c r="D293" s="101">
        <v>25</v>
      </c>
      <c r="E293" s="101">
        <v>129</v>
      </c>
      <c r="F293" s="101">
        <v>81</v>
      </c>
      <c r="G293" s="102">
        <v>0</v>
      </c>
      <c r="H293" s="102">
        <v>3</v>
      </c>
      <c r="I293" s="101">
        <v>99</v>
      </c>
      <c r="J293" s="101"/>
      <c r="K293" s="103">
        <v>9.706732755059893</v>
      </c>
      <c r="L293" s="103">
        <v>1.0326311441553078</v>
      </c>
      <c r="M293" s="103">
        <v>5.328376703841388</v>
      </c>
      <c r="N293" s="103">
        <v>3.345724907063197</v>
      </c>
      <c r="O293" s="93">
        <v>0</v>
      </c>
      <c r="P293" s="93">
        <v>1.2765957446808511</v>
      </c>
      <c r="Q293" s="103"/>
      <c r="R293" s="109" t="s">
        <v>827</v>
      </c>
      <c r="S293" s="105" t="s">
        <v>495</v>
      </c>
      <c r="T293" s="35">
        <v>0</v>
      </c>
    </row>
    <row r="294" spans="1:20" ht="14.25" customHeight="1">
      <c r="A294" s="100" t="s">
        <v>499</v>
      </c>
      <c r="B294" s="101">
        <v>205312</v>
      </c>
      <c r="C294" s="101">
        <v>23585</v>
      </c>
      <c r="D294" s="101">
        <v>2614</v>
      </c>
      <c r="E294" s="101">
        <v>14097</v>
      </c>
      <c r="F294" s="101">
        <v>6874</v>
      </c>
      <c r="G294" s="102">
        <v>614</v>
      </c>
      <c r="H294" s="102">
        <v>3248</v>
      </c>
      <c r="I294" s="101">
        <v>9228</v>
      </c>
      <c r="J294" s="101"/>
      <c r="K294" s="103">
        <v>11.48739479426434</v>
      </c>
      <c r="L294" s="103">
        <v>1.2731842269326683</v>
      </c>
      <c r="M294" s="103">
        <v>6.866135442643391</v>
      </c>
      <c r="N294" s="103">
        <v>3.3480751246882794</v>
      </c>
      <c r="O294" s="93">
        <v>2.6033495866016536</v>
      </c>
      <c r="P294" s="93">
        <v>13.771464914140344</v>
      </c>
      <c r="Q294" s="103"/>
      <c r="R294" s="109" t="s">
        <v>828</v>
      </c>
      <c r="S294" s="110" t="s">
        <v>496</v>
      </c>
      <c r="T294" s="35">
        <v>1</v>
      </c>
    </row>
    <row r="295" spans="1:20" ht="14.25" customHeight="1">
      <c r="A295" s="100" t="s">
        <v>204</v>
      </c>
      <c r="B295" s="101">
        <v>22340</v>
      </c>
      <c r="C295" s="101">
        <v>2148</v>
      </c>
      <c r="D295" s="101">
        <v>193</v>
      </c>
      <c r="E295" s="101">
        <v>1248</v>
      </c>
      <c r="F295" s="101">
        <v>707</v>
      </c>
      <c r="G295" s="102">
        <v>5</v>
      </c>
      <c r="H295" s="102">
        <v>35</v>
      </c>
      <c r="I295" s="101">
        <v>975</v>
      </c>
      <c r="J295" s="101"/>
      <c r="K295" s="103">
        <v>9.615040286481648</v>
      </c>
      <c r="L295" s="103">
        <v>0.8639212175470009</v>
      </c>
      <c r="M295" s="103">
        <v>5.5863921217547</v>
      </c>
      <c r="N295" s="103">
        <v>3.1647269471799464</v>
      </c>
      <c r="O295" s="93">
        <v>0.23277467411545624</v>
      </c>
      <c r="P295" s="93">
        <v>1.6294227188081936</v>
      </c>
      <c r="Q295" s="103"/>
      <c r="R295" s="109" t="s">
        <v>829</v>
      </c>
      <c r="S295" s="105" t="s">
        <v>497</v>
      </c>
      <c r="T295" s="35">
        <v>0</v>
      </c>
    </row>
    <row r="296" spans="1:20" ht="14.25" customHeight="1">
      <c r="A296" s="100" t="s">
        <v>496</v>
      </c>
      <c r="B296" s="101">
        <v>65674</v>
      </c>
      <c r="C296" s="101">
        <v>6787</v>
      </c>
      <c r="D296" s="101">
        <v>711</v>
      </c>
      <c r="E296" s="101">
        <v>4114</v>
      </c>
      <c r="F296" s="101">
        <v>1962</v>
      </c>
      <c r="G296" s="102">
        <v>1404</v>
      </c>
      <c r="H296" s="102">
        <v>572</v>
      </c>
      <c r="I296" s="101">
        <v>2660</v>
      </c>
      <c r="J296" s="101"/>
      <c r="K296" s="103">
        <v>10.334378901848524</v>
      </c>
      <c r="L296" s="103">
        <v>1.0826202150013704</v>
      </c>
      <c r="M296" s="103">
        <v>6.26427505557755</v>
      </c>
      <c r="N296" s="103">
        <v>2.9874836312696043</v>
      </c>
      <c r="O296" s="93">
        <v>20.68660674819508</v>
      </c>
      <c r="P296" s="93">
        <v>8.427876823338735</v>
      </c>
      <c r="Q296" s="103"/>
      <c r="R296" s="109" t="s">
        <v>825</v>
      </c>
      <c r="S296" s="105" t="s">
        <v>498</v>
      </c>
      <c r="T296" s="35">
        <v>0</v>
      </c>
    </row>
    <row r="297" spans="1:20" ht="14.25" customHeight="1">
      <c r="A297" s="100" t="s">
        <v>205</v>
      </c>
      <c r="B297" s="101">
        <v>2324</v>
      </c>
      <c r="C297" s="101">
        <v>238</v>
      </c>
      <c r="D297" s="101">
        <v>26</v>
      </c>
      <c r="E297" s="101">
        <v>137</v>
      </c>
      <c r="F297" s="101">
        <v>75</v>
      </c>
      <c r="G297" s="102">
        <v>9</v>
      </c>
      <c r="H297" s="102">
        <v>3</v>
      </c>
      <c r="I297" s="101">
        <v>104</v>
      </c>
      <c r="J297" s="101"/>
      <c r="K297" s="103">
        <v>10.240963855421686</v>
      </c>
      <c r="L297" s="103">
        <v>1.1187607573149743</v>
      </c>
      <c r="M297" s="103">
        <v>5.895008605851979</v>
      </c>
      <c r="N297" s="103">
        <v>3.2271944922547333</v>
      </c>
      <c r="O297" s="93">
        <v>3.7815126050420167</v>
      </c>
      <c r="P297" s="93">
        <v>1.2605042016806722</v>
      </c>
      <c r="Q297" s="103"/>
      <c r="R297" s="109" t="s">
        <v>830</v>
      </c>
      <c r="S297" s="110" t="s">
        <v>499</v>
      </c>
      <c r="T297" s="35">
        <v>1</v>
      </c>
    </row>
    <row r="298" spans="1:20" ht="14.25" customHeight="1">
      <c r="A298" s="100" t="s">
        <v>206</v>
      </c>
      <c r="B298" s="101">
        <v>2328</v>
      </c>
      <c r="C298" s="101">
        <v>186</v>
      </c>
      <c r="D298" s="101">
        <v>18</v>
      </c>
      <c r="E298" s="101">
        <v>105</v>
      </c>
      <c r="F298" s="101">
        <v>63</v>
      </c>
      <c r="G298" s="102">
        <v>0</v>
      </c>
      <c r="H298" s="102">
        <v>2</v>
      </c>
      <c r="I298" s="101">
        <v>86</v>
      </c>
      <c r="J298" s="101"/>
      <c r="K298" s="103">
        <v>7.989690721649485</v>
      </c>
      <c r="L298" s="103">
        <v>0.7731958762886598</v>
      </c>
      <c r="M298" s="103">
        <v>4.510309278350515</v>
      </c>
      <c r="N298" s="103">
        <v>2.7061855670103094</v>
      </c>
      <c r="O298" s="93">
        <v>0</v>
      </c>
      <c r="P298" s="93">
        <v>1.075268817204301</v>
      </c>
      <c r="Q298" s="103"/>
      <c r="R298" s="109" t="s">
        <v>831</v>
      </c>
      <c r="S298" s="105" t="s">
        <v>500</v>
      </c>
      <c r="T298" s="35">
        <v>0</v>
      </c>
    </row>
    <row r="299" spans="1:20" ht="14.25" customHeight="1">
      <c r="A299" s="100" t="s">
        <v>207</v>
      </c>
      <c r="B299" s="101">
        <v>4437</v>
      </c>
      <c r="C299" s="101">
        <v>741</v>
      </c>
      <c r="D299" s="101">
        <v>82</v>
      </c>
      <c r="E299" s="101">
        <v>449</v>
      </c>
      <c r="F299" s="101">
        <v>210</v>
      </c>
      <c r="G299" s="102">
        <v>0</v>
      </c>
      <c r="H299" s="102">
        <v>11</v>
      </c>
      <c r="I299" s="101">
        <v>276</v>
      </c>
      <c r="J299" s="101"/>
      <c r="K299" s="103">
        <v>16.70047329276538</v>
      </c>
      <c r="L299" s="103">
        <v>1.8480955600631057</v>
      </c>
      <c r="M299" s="103">
        <v>10.119450078882128</v>
      </c>
      <c r="N299" s="103">
        <v>4.732927653820148</v>
      </c>
      <c r="O299" s="93">
        <v>0</v>
      </c>
      <c r="P299" s="93">
        <v>1.484480431848853</v>
      </c>
      <c r="Q299" s="103"/>
      <c r="R299" s="109" t="s">
        <v>832</v>
      </c>
      <c r="S299" s="105" t="s">
        <v>501</v>
      </c>
      <c r="T299" s="35">
        <v>0</v>
      </c>
    </row>
    <row r="300" spans="1:20" ht="14.25" customHeight="1">
      <c r="A300" s="100" t="s">
        <v>504</v>
      </c>
      <c r="B300" s="101">
        <v>3382</v>
      </c>
      <c r="C300" s="101">
        <v>341</v>
      </c>
      <c r="D300" s="101">
        <v>46</v>
      </c>
      <c r="E300" s="101">
        <v>186</v>
      </c>
      <c r="F300" s="101">
        <v>109</v>
      </c>
      <c r="G300" s="102">
        <v>6</v>
      </c>
      <c r="H300" s="102">
        <v>6</v>
      </c>
      <c r="I300" s="101">
        <v>147</v>
      </c>
      <c r="J300" s="101"/>
      <c r="K300" s="103">
        <v>10.082791247782378</v>
      </c>
      <c r="L300" s="103">
        <v>1.3601419278533413</v>
      </c>
      <c r="M300" s="103">
        <v>5.499704316972206</v>
      </c>
      <c r="N300" s="103">
        <v>3.22294500295683</v>
      </c>
      <c r="O300" s="93">
        <v>1.7595307917888563</v>
      </c>
      <c r="P300" s="93">
        <v>1.7595307917888563</v>
      </c>
      <c r="Q300" s="103"/>
      <c r="R300" s="109" t="s">
        <v>833</v>
      </c>
      <c r="S300" s="105" t="s">
        <v>502</v>
      </c>
      <c r="T300" s="35">
        <v>0</v>
      </c>
    </row>
    <row r="301" spans="1:20" ht="14.25" customHeight="1">
      <c r="A301" s="100" t="s">
        <v>506</v>
      </c>
      <c r="B301" s="101">
        <v>28674</v>
      </c>
      <c r="C301" s="101">
        <v>3962</v>
      </c>
      <c r="D301" s="101">
        <v>427</v>
      </c>
      <c r="E301" s="101">
        <v>2334</v>
      </c>
      <c r="F301" s="101">
        <v>1201</v>
      </c>
      <c r="G301" s="102">
        <v>53</v>
      </c>
      <c r="H301" s="102">
        <v>95</v>
      </c>
      <c r="I301" s="101">
        <v>1581</v>
      </c>
      <c r="J301" s="101"/>
      <c r="K301" s="103">
        <v>13.817395549975588</v>
      </c>
      <c r="L301" s="103">
        <v>1.4891539373648601</v>
      </c>
      <c r="M301" s="103">
        <v>8.13977819627537</v>
      </c>
      <c r="N301" s="103">
        <v>4.188463416335356</v>
      </c>
      <c r="O301" s="93">
        <v>1.337708228167592</v>
      </c>
      <c r="P301" s="93">
        <v>2.397778899545684</v>
      </c>
      <c r="Q301" s="103"/>
      <c r="R301" s="109" t="s">
        <v>835</v>
      </c>
      <c r="S301" s="105" t="s">
        <v>503</v>
      </c>
      <c r="T301" s="35">
        <v>0</v>
      </c>
    </row>
    <row r="302" spans="1:20" ht="14.25" customHeight="1">
      <c r="A302" s="100" t="s">
        <v>208</v>
      </c>
      <c r="B302" s="101">
        <v>3930</v>
      </c>
      <c r="C302" s="101">
        <v>436</v>
      </c>
      <c r="D302" s="101">
        <v>39</v>
      </c>
      <c r="E302" s="101">
        <v>251</v>
      </c>
      <c r="F302" s="101">
        <v>146</v>
      </c>
      <c r="G302" s="102">
        <v>0</v>
      </c>
      <c r="H302" s="102">
        <v>2</v>
      </c>
      <c r="I302" s="101">
        <v>195</v>
      </c>
      <c r="J302" s="101"/>
      <c r="K302" s="103">
        <v>11.0941475826972</v>
      </c>
      <c r="L302" s="103">
        <v>0.9923664122137404</v>
      </c>
      <c r="M302" s="103">
        <v>6.3867684478371505</v>
      </c>
      <c r="N302" s="103">
        <v>3.7150127226463106</v>
      </c>
      <c r="O302" s="93">
        <v>0</v>
      </c>
      <c r="P302" s="93">
        <v>0.45871559633027525</v>
      </c>
      <c r="Q302" s="103"/>
      <c r="R302" s="109" t="s">
        <v>834</v>
      </c>
      <c r="S302" s="110" t="s">
        <v>504</v>
      </c>
      <c r="T302" s="35">
        <v>0</v>
      </c>
    </row>
    <row r="303" spans="1:20" ht="14.25" customHeight="1">
      <c r="A303" s="100" t="s">
        <v>209</v>
      </c>
      <c r="B303" s="101">
        <v>6957</v>
      </c>
      <c r="C303" s="101">
        <v>662</v>
      </c>
      <c r="D303" s="101">
        <v>50</v>
      </c>
      <c r="E303" s="101">
        <v>382</v>
      </c>
      <c r="F303" s="101">
        <v>230</v>
      </c>
      <c r="G303" s="102">
        <v>1</v>
      </c>
      <c r="H303" s="102">
        <v>8</v>
      </c>
      <c r="I303" s="101">
        <v>321</v>
      </c>
      <c r="J303" s="101"/>
      <c r="K303" s="103">
        <v>9.515595802788559</v>
      </c>
      <c r="L303" s="103">
        <v>0.7187005893344832</v>
      </c>
      <c r="M303" s="103">
        <v>5.490872502515452</v>
      </c>
      <c r="N303" s="103">
        <v>3.306022710938623</v>
      </c>
      <c r="O303" s="93">
        <v>0.1510574018126888</v>
      </c>
      <c r="P303" s="93">
        <v>1.2084592145015105</v>
      </c>
      <c r="Q303" s="103"/>
      <c r="R303" s="109" t="s">
        <v>836</v>
      </c>
      <c r="S303" s="105" t="s">
        <v>505</v>
      </c>
      <c r="T303" s="35">
        <v>0</v>
      </c>
    </row>
    <row r="304" spans="1:20" ht="14.25" customHeight="1">
      <c r="A304" s="107" t="s">
        <v>344</v>
      </c>
      <c r="B304" s="101">
        <v>72424</v>
      </c>
      <c r="C304" s="101">
        <v>7104</v>
      </c>
      <c r="D304" s="101">
        <v>727</v>
      </c>
      <c r="E304" s="101">
        <v>4177</v>
      </c>
      <c r="F304" s="101">
        <v>2200</v>
      </c>
      <c r="G304" s="102">
        <v>9</v>
      </c>
      <c r="H304" s="102">
        <v>393</v>
      </c>
      <c r="I304" s="101">
        <v>3004</v>
      </c>
      <c r="J304" s="101"/>
      <c r="K304" s="103">
        <v>9.808903126035569</v>
      </c>
      <c r="L304" s="103">
        <v>1.0038108914172097</v>
      </c>
      <c r="M304" s="103">
        <v>5.767425162929416</v>
      </c>
      <c r="N304" s="103">
        <v>3.0376670716889427</v>
      </c>
      <c r="O304" s="93">
        <v>0.1266891891891892</v>
      </c>
      <c r="P304" s="93">
        <v>5.532094594594595</v>
      </c>
      <c r="Q304" s="103"/>
      <c r="R304" s="108" t="s">
        <v>666</v>
      </c>
      <c r="S304" s="110" t="s">
        <v>506</v>
      </c>
      <c r="T304" s="35">
        <v>0</v>
      </c>
    </row>
    <row r="305" spans="1:20" ht="14.25" customHeight="1">
      <c r="A305" s="100" t="s">
        <v>210</v>
      </c>
      <c r="B305" s="101">
        <v>3205</v>
      </c>
      <c r="C305" s="101">
        <v>397</v>
      </c>
      <c r="D305" s="101">
        <v>48</v>
      </c>
      <c r="E305" s="101">
        <v>233</v>
      </c>
      <c r="F305" s="101">
        <v>116</v>
      </c>
      <c r="G305" s="102">
        <v>1</v>
      </c>
      <c r="H305" s="102">
        <v>2</v>
      </c>
      <c r="I305" s="101">
        <v>153</v>
      </c>
      <c r="J305" s="101"/>
      <c r="K305" s="103">
        <v>12.386895475819033</v>
      </c>
      <c r="L305" s="103">
        <v>1.497659906396256</v>
      </c>
      <c r="M305" s="103">
        <v>7.2698907956318255</v>
      </c>
      <c r="N305" s="103">
        <v>3.6193447737909517</v>
      </c>
      <c r="O305" s="93">
        <v>0.2518891687657431</v>
      </c>
      <c r="P305" s="93">
        <v>0.5037783375314862</v>
      </c>
      <c r="Q305" s="103"/>
      <c r="R305" s="109" t="s">
        <v>837</v>
      </c>
      <c r="S305" s="105" t="s">
        <v>507</v>
      </c>
      <c r="T305" s="35">
        <v>0</v>
      </c>
    </row>
    <row r="306" spans="1:20" ht="14.25" customHeight="1">
      <c r="A306" s="100" t="s">
        <v>510</v>
      </c>
      <c r="B306" s="101">
        <v>7384</v>
      </c>
      <c r="C306" s="101">
        <v>689</v>
      </c>
      <c r="D306" s="101">
        <v>62</v>
      </c>
      <c r="E306" s="101">
        <v>410</v>
      </c>
      <c r="F306" s="101">
        <v>217</v>
      </c>
      <c r="G306" s="102">
        <v>1</v>
      </c>
      <c r="H306" s="102">
        <v>22</v>
      </c>
      <c r="I306" s="101">
        <v>282</v>
      </c>
      <c r="J306" s="101"/>
      <c r="K306" s="103">
        <v>9.330985915492958</v>
      </c>
      <c r="L306" s="103">
        <v>0.8396533044420368</v>
      </c>
      <c r="M306" s="103">
        <v>5.552546045503792</v>
      </c>
      <c r="N306" s="103">
        <v>2.938786565547129</v>
      </c>
      <c r="O306" s="93">
        <v>0.14513788098693758</v>
      </c>
      <c r="P306" s="93">
        <v>3.193033381712627</v>
      </c>
      <c r="Q306" s="103"/>
      <c r="R306" s="109" t="s">
        <v>839</v>
      </c>
      <c r="S306" s="105" t="s">
        <v>508</v>
      </c>
      <c r="T306" s="35">
        <v>0</v>
      </c>
    </row>
    <row r="307" spans="1:21" s="111" customFormat="1" ht="14.25" customHeight="1">
      <c r="A307" s="100" t="s">
        <v>211</v>
      </c>
      <c r="B307" s="101">
        <v>3487</v>
      </c>
      <c r="C307" s="101">
        <v>346</v>
      </c>
      <c r="D307" s="101">
        <v>39</v>
      </c>
      <c r="E307" s="101">
        <v>208</v>
      </c>
      <c r="F307" s="101">
        <v>99</v>
      </c>
      <c r="G307" s="102">
        <v>3</v>
      </c>
      <c r="H307" s="102">
        <v>22</v>
      </c>
      <c r="I307" s="101">
        <v>137</v>
      </c>
      <c r="J307" s="101"/>
      <c r="K307" s="103">
        <v>9.922569544020648</v>
      </c>
      <c r="L307" s="103">
        <v>1.1184399197017494</v>
      </c>
      <c r="M307" s="103">
        <v>5.965012905075996</v>
      </c>
      <c r="N307" s="103">
        <v>2.8391167192429023</v>
      </c>
      <c r="O307" s="93">
        <v>0.8670520231213873</v>
      </c>
      <c r="P307" s="93">
        <v>6.358381502890174</v>
      </c>
      <c r="Q307" s="103"/>
      <c r="R307" s="109" t="s">
        <v>838</v>
      </c>
      <c r="S307" s="105" t="s">
        <v>509</v>
      </c>
      <c r="T307" s="35">
        <v>0</v>
      </c>
      <c r="U307"/>
    </row>
    <row r="308" spans="1:21" ht="14.25" customHeight="1">
      <c r="A308" s="100" t="s">
        <v>511</v>
      </c>
      <c r="B308" s="101">
        <v>6680</v>
      </c>
      <c r="C308" s="101">
        <v>715</v>
      </c>
      <c r="D308" s="101">
        <v>66</v>
      </c>
      <c r="E308" s="101">
        <v>408</v>
      </c>
      <c r="F308" s="101">
        <v>241</v>
      </c>
      <c r="G308" s="102">
        <v>566</v>
      </c>
      <c r="H308" s="102">
        <v>66</v>
      </c>
      <c r="I308" s="101">
        <v>325</v>
      </c>
      <c r="J308" s="101"/>
      <c r="K308" s="103">
        <v>10.703592814371257</v>
      </c>
      <c r="L308" s="103">
        <v>0.9880239520958084</v>
      </c>
      <c r="M308" s="103">
        <v>6.107784431137724</v>
      </c>
      <c r="N308" s="103">
        <v>3.6077844311377247</v>
      </c>
      <c r="O308" s="93">
        <v>79.16083916083916</v>
      </c>
      <c r="P308" s="93">
        <v>9.23076923076923</v>
      </c>
      <c r="Q308" s="103"/>
      <c r="R308" s="104" t="s">
        <v>840</v>
      </c>
      <c r="S308" s="110" t="s">
        <v>510</v>
      </c>
      <c r="T308" s="35">
        <v>0</v>
      </c>
      <c r="U308" s="111"/>
    </row>
    <row r="309" spans="1:20" ht="14.25" customHeight="1">
      <c r="A309" s="100" t="s">
        <v>212</v>
      </c>
      <c r="B309" s="101">
        <v>14533</v>
      </c>
      <c r="C309" s="101">
        <v>1921</v>
      </c>
      <c r="D309" s="101">
        <v>190</v>
      </c>
      <c r="E309" s="101">
        <v>1193</v>
      </c>
      <c r="F309" s="101">
        <v>538</v>
      </c>
      <c r="G309" s="102">
        <v>5</v>
      </c>
      <c r="H309" s="102">
        <v>10</v>
      </c>
      <c r="I309" s="101">
        <v>709</v>
      </c>
      <c r="J309" s="101"/>
      <c r="K309" s="103">
        <v>13.218193077822885</v>
      </c>
      <c r="L309" s="103">
        <v>1.3073694350787861</v>
      </c>
      <c r="M309" s="103">
        <v>8.208903873942063</v>
      </c>
      <c r="N309" s="103">
        <v>3.701919768802037</v>
      </c>
      <c r="O309" s="93">
        <v>0.2602811035918792</v>
      </c>
      <c r="P309" s="93">
        <v>0.5205622071837585</v>
      </c>
      <c r="Q309" s="103"/>
      <c r="R309" s="109" t="s">
        <v>842</v>
      </c>
      <c r="S309" s="110" t="s">
        <v>511</v>
      </c>
      <c r="T309" s="35">
        <v>3</v>
      </c>
    </row>
    <row r="310" spans="1:20" ht="14.25" customHeight="1">
      <c r="A310" s="107" t="s">
        <v>514</v>
      </c>
      <c r="B310" s="101">
        <v>31515</v>
      </c>
      <c r="C310" s="101">
        <v>4553</v>
      </c>
      <c r="D310" s="101">
        <v>491</v>
      </c>
      <c r="E310" s="101">
        <v>2802</v>
      </c>
      <c r="F310" s="101">
        <v>1260</v>
      </c>
      <c r="G310" s="102">
        <v>16</v>
      </c>
      <c r="H310" s="102">
        <v>66</v>
      </c>
      <c r="I310" s="101">
        <v>1649</v>
      </c>
      <c r="J310" s="101"/>
      <c r="K310" s="103">
        <v>14.447088687926385</v>
      </c>
      <c r="L310" s="103">
        <v>1.5579882595589403</v>
      </c>
      <c r="M310" s="103">
        <v>8.891004283674441</v>
      </c>
      <c r="N310" s="103">
        <v>3.9980961446930032</v>
      </c>
      <c r="O310" s="93">
        <v>0.3514166483637162</v>
      </c>
      <c r="P310" s="93">
        <v>1.4495936745003295</v>
      </c>
      <c r="Q310" s="103"/>
      <c r="R310" s="108" t="s">
        <v>843</v>
      </c>
      <c r="S310" s="110" t="s">
        <v>512</v>
      </c>
      <c r="T310" s="35">
        <v>0</v>
      </c>
    </row>
    <row r="311" spans="1:20" ht="14.25" customHeight="1">
      <c r="A311" s="100" t="s">
        <v>214</v>
      </c>
      <c r="B311" s="101">
        <v>2509</v>
      </c>
      <c r="C311" s="101">
        <v>269</v>
      </c>
      <c r="D311" s="101">
        <v>33</v>
      </c>
      <c r="E311" s="101">
        <v>152</v>
      </c>
      <c r="F311" s="101">
        <v>84</v>
      </c>
      <c r="G311" s="102">
        <v>3</v>
      </c>
      <c r="H311" s="102">
        <v>4</v>
      </c>
      <c r="I311" s="101">
        <v>119</v>
      </c>
      <c r="J311" s="101"/>
      <c r="K311" s="103">
        <v>10.721402949382224</v>
      </c>
      <c r="L311" s="103">
        <v>1.315265045834994</v>
      </c>
      <c r="M311" s="103">
        <v>6.0581905141490635</v>
      </c>
      <c r="N311" s="103">
        <v>3.3479473893981666</v>
      </c>
      <c r="O311" s="93">
        <v>1.1152416356877324</v>
      </c>
      <c r="P311" s="93">
        <v>1.486988847583643</v>
      </c>
      <c r="Q311" s="103"/>
      <c r="R311" s="109" t="s">
        <v>844</v>
      </c>
      <c r="S311" s="105" t="s">
        <v>513</v>
      </c>
      <c r="T311" s="35">
        <v>0</v>
      </c>
    </row>
    <row r="312" spans="1:20" ht="14.25" customHeight="1">
      <c r="A312" s="100" t="s">
        <v>484</v>
      </c>
      <c r="B312" s="101">
        <v>180225</v>
      </c>
      <c r="C312" s="101">
        <v>14544</v>
      </c>
      <c r="D312" s="101">
        <v>1515</v>
      </c>
      <c r="E312" s="101">
        <v>8534</v>
      </c>
      <c r="F312" s="101">
        <v>4495</v>
      </c>
      <c r="G312" s="102">
        <v>873</v>
      </c>
      <c r="H312" s="102">
        <v>1929</v>
      </c>
      <c r="I312" s="101">
        <v>6110</v>
      </c>
      <c r="J312" s="101"/>
      <c r="K312" s="103">
        <v>8.069912609238452</v>
      </c>
      <c r="L312" s="103">
        <v>0.8406158967956721</v>
      </c>
      <c r="M312" s="103">
        <v>4.735192120959911</v>
      </c>
      <c r="N312" s="103">
        <v>2.4941045914828686</v>
      </c>
      <c r="O312" s="93">
        <v>6.002475247524752</v>
      </c>
      <c r="P312" s="93">
        <v>13.263201320132014</v>
      </c>
      <c r="Q312" s="103"/>
      <c r="R312" s="109" t="s">
        <v>813</v>
      </c>
      <c r="S312" s="105" t="s">
        <v>514</v>
      </c>
      <c r="T312" s="35">
        <v>0</v>
      </c>
    </row>
    <row r="313" spans="1:20" ht="14.25" customHeight="1">
      <c r="A313" s="100" t="s">
        <v>215</v>
      </c>
      <c r="B313" s="101">
        <v>20265</v>
      </c>
      <c r="C313" s="101">
        <v>2392</v>
      </c>
      <c r="D313" s="101">
        <v>238</v>
      </c>
      <c r="E313" s="101">
        <v>1427</v>
      </c>
      <c r="F313" s="101">
        <v>727</v>
      </c>
      <c r="G313" s="102">
        <v>0</v>
      </c>
      <c r="H313" s="102">
        <v>22</v>
      </c>
      <c r="I313" s="101">
        <v>983</v>
      </c>
      <c r="J313" s="101"/>
      <c r="K313" s="103">
        <v>11.803602269923513</v>
      </c>
      <c r="L313" s="103">
        <v>1.1744386873920554</v>
      </c>
      <c r="M313" s="103">
        <v>7.041697508018752</v>
      </c>
      <c r="N313" s="103">
        <v>3.5874660745127067</v>
      </c>
      <c r="O313" s="93">
        <v>0</v>
      </c>
      <c r="P313" s="93">
        <v>0.919732441471572</v>
      </c>
      <c r="Q313" s="103"/>
      <c r="R313" s="109" t="s">
        <v>846</v>
      </c>
      <c r="S313" s="105" t="s">
        <v>515</v>
      </c>
      <c r="T313" s="35">
        <v>0</v>
      </c>
    </row>
    <row r="314" spans="1:21" s="106" customFormat="1" ht="14.25" customHeight="1">
      <c r="A314" s="100" t="s">
        <v>479</v>
      </c>
      <c r="B314" s="101">
        <v>5767</v>
      </c>
      <c r="C314" s="101">
        <v>615</v>
      </c>
      <c r="D314" s="101">
        <v>49</v>
      </c>
      <c r="E314" s="101">
        <v>371</v>
      </c>
      <c r="F314" s="101">
        <v>195</v>
      </c>
      <c r="G314" s="102">
        <v>8</v>
      </c>
      <c r="H314" s="102">
        <v>5</v>
      </c>
      <c r="I314" s="101">
        <v>257</v>
      </c>
      <c r="J314" s="101"/>
      <c r="K314" s="103">
        <v>10.664123461071615</v>
      </c>
      <c r="L314" s="103">
        <v>0.8496618692561123</v>
      </c>
      <c r="M314" s="103">
        <v>6.433154152939136</v>
      </c>
      <c r="N314" s="103">
        <v>3.3813074388763655</v>
      </c>
      <c r="O314" s="93">
        <v>1.3008130081300813</v>
      </c>
      <c r="P314" s="93">
        <v>0.8130081300813008</v>
      </c>
      <c r="Q314" s="103"/>
      <c r="R314" s="109" t="s">
        <v>808</v>
      </c>
      <c r="S314" s="110" t="s">
        <v>516</v>
      </c>
      <c r="T314" s="35">
        <v>0</v>
      </c>
      <c r="U314"/>
    </row>
    <row r="315" spans="1:21" ht="14.25" customHeight="1">
      <c r="A315" s="100" t="s">
        <v>512</v>
      </c>
      <c r="B315" s="101">
        <v>4556</v>
      </c>
      <c r="C315" s="101">
        <v>403</v>
      </c>
      <c r="D315" s="101">
        <v>31</v>
      </c>
      <c r="E315" s="101">
        <v>227</v>
      </c>
      <c r="F315" s="101">
        <v>145</v>
      </c>
      <c r="G315" s="102">
        <v>0</v>
      </c>
      <c r="H315" s="102">
        <v>2</v>
      </c>
      <c r="I315" s="101">
        <v>197</v>
      </c>
      <c r="J315" s="101"/>
      <c r="K315" s="103">
        <v>8.845478489903424</v>
      </c>
      <c r="L315" s="103">
        <v>0.6804214223002634</v>
      </c>
      <c r="M315" s="103">
        <v>4.982440737489026</v>
      </c>
      <c r="N315" s="103">
        <v>3.182616330114135</v>
      </c>
      <c r="O315" s="93">
        <v>0</v>
      </c>
      <c r="P315" s="93">
        <v>0.49627791563275436</v>
      </c>
      <c r="Q315" s="103"/>
      <c r="R315" s="109" t="s">
        <v>841</v>
      </c>
      <c r="S315" s="105" t="s">
        <v>517</v>
      </c>
      <c r="T315" s="35">
        <v>0</v>
      </c>
      <c r="U315" s="106"/>
    </row>
    <row r="316" ht="13.5" customHeight="1"/>
    <row r="317" ht="13.5" customHeight="1"/>
    <row r="318" spans="18:19" s="106" customFormat="1" ht="13.5" customHeight="1">
      <c r="R318" s="112"/>
      <c r="S318" s="113"/>
    </row>
    <row r="319" spans="18:19" s="111" customFormat="1" ht="13.5" customHeight="1">
      <c r="R319" s="112"/>
      <c r="S319" s="113"/>
    </row>
  </sheetData>
  <sheetProtection/>
  <printOptions/>
  <pageMargins left="0.31496062992125984" right="0.31496062992125984" top="0.7480314960629921" bottom="0.7480314960629921" header="0.31496062992125984" footer="0.31496062992125984"/>
  <pageSetup fitToHeight="0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Suomen Kuntaliitto 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Kalkylerade kostnader för förskola och grundläggande utbildning samt kulturväsendet 2014											</dc:title>
  <dc:subject/>
  <dc:creator>Lehtonen Sanna</dc:creator>
  <cp:keywords/>
  <dc:description/>
  <cp:lastModifiedBy>Valkeinen Tuija</cp:lastModifiedBy>
  <cp:lastPrinted>2013-12-11T08:22:53Z</cp:lastPrinted>
  <dcterms:created xsi:type="dcterms:W3CDTF">2011-06-14T07:32:04Z</dcterms:created>
  <dcterms:modified xsi:type="dcterms:W3CDTF">2013-12-11T16:52:49Z</dcterms:modified>
  <cp:category>Källa: FM/Kommunförbundet 10.12.2013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G94TWSLYV3F3-9717-14</vt:lpwstr>
  </property>
  <property fmtid="{D5CDD505-2E9C-101B-9397-08002B2CF9AE}" pid="3" name="_dlc_DocIdItemGuid">
    <vt:lpwstr>5f04c380-c75b-4c27-a1f4-fa1e6ac23111</vt:lpwstr>
  </property>
  <property fmtid="{D5CDD505-2E9C-101B-9397-08002B2CF9AE}" pid="4" name="_dlc_DocIdUrl">
    <vt:lpwstr>http://www.kommunerna.net/sv/sakkunnigtjanster/ekonomi/statsandelar/statsandelarberakningar-aren-2012-2010/statsandelarna-2014/statsandel_for_kommunal_basservice_2014/_layouts/DocIdRedir.aspx?ID=G94TWSLYV3F3-9717-14, G94TWSLYV3F3-9717-14</vt:lpwstr>
  </property>
  <property fmtid="{D5CDD505-2E9C-101B-9397-08002B2CF9AE}" pid="5" name="Theme">
    <vt:lpwstr/>
  </property>
  <property fmtid="{D5CDD505-2E9C-101B-9397-08002B2CF9AE}" pid="6" name="ExpertService">
    <vt:lpwstr>7;#Kommunalekonomi|f60f4e25-53fd-466c-b326-d92406949689</vt:lpwstr>
  </property>
  <property fmtid="{D5CDD505-2E9C-101B-9397-08002B2CF9AE}" pid="7" name="TaxCatchAll">
    <vt:lpwstr>7;#Kommunalekonomi|f60f4e25-53fd-466c-b326-d92406949689;#11;#Svenska|a7556f13-350d-4712-9a56-592c6fe49eb1</vt:lpwstr>
  </property>
  <property fmtid="{D5CDD505-2E9C-101B-9397-08002B2CF9AE}" pid="8" name="KN2Keywords">
    <vt:lpwstr/>
  </property>
  <property fmtid="{D5CDD505-2E9C-101B-9397-08002B2CF9AE}" pid="9" name="KN2Description">
    <vt:lpwstr>Källa: FM/Kommunförbundet 10.12.2013</vt:lpwstr>
  </property>
  <property fmtid="{D5CDD505-2E9C-101B-9397-08002B2CF9AE}" pid="10" name="KN2LanguageTaxHTField0">
    <vt:lpwstr>Svenska|a7556f13-350d-4712-9a56-592c6fe49eb1</vt:lpwstr>
  </property>
  <property fmtid="{D5CDD505-2E9C-101B-9397-08002B2CF9AE}" pid="11" name="Municipality">
    <vt:lpwstr/>
  </property>
  <property fmtid="{D5CDD505-2E9C-101B-9397-08002B2CF9AE}" pid="12" name="ExpertServiceTaxHTField0">
    <vt:lpwstr>Kommunalekonomi|f60f4e25-53fd-466c-b326-d92406949689</vt:lpwstr>
  </property>
  <property fmtid="{D5CDD505-2E9C-101B-9397-08002B2CF9AE}" pid="13" name="ThemeTaxHTField0">
    <vt:lpwstr/>
  </property>
  <property fmtid="{D5CDD505-2E9C-101B-9397-08002B2CF9AE}" pid="14" name="KN2KeywordsTaxHTField0">
    <vt:lpwstr/>
  </property>
  <property fmtid="{D5CDD505-2E9C-101B-9397-08002B2CF9AE}" pid="15" name="MunicipalityTaxHTField0">
    <vt:lpwstr/>
  </property>
  <property fmtid="{D5CDD505-2E9C-101B-9397-08002B2CF9AE}" pid="16" name="KN2ArticleDateTime">
    <vt:lpwstr>2013-12-10T13:00:00Z</vt:lpwstr>
  </property>
  <property fmtid="{D5CDD505-2E9C-101B-9397-08002B2CF9AE}" pid="17" name="KN2Language">
    <vt:lpwstr>11;#Svenska|a7556f13-350d-4712-9a56-592c6fe49eb1</vt:lpwstr>
  </property>
</Properties>
</file>