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760" activeTab="0"/>
  </bookViews>
  <sheets>
    <sheet name="Kostnader" sheetId="1" r:id="rId1"/>
    <sheet name="Befolkning" sheetId="2" r:id="rId2"/>
  </sheets>
  <definedNames>
    <definedName name="_xlnm.Print_Area" localSheetId="0">'Kostnader'!$A$1:$T$316</definedName>
    <definedName name="_xlnm.Print_Titles" localSheetId="0">'Kostnader'!$5:$10</definedName>
  </definedNames>
  <calcPr fullCalcOnLoad="1"/>
</workbook>
</file>

<file path=xl/sharedStrings.xml><?xml version="1.0" encoding="utf-8"?>
<sst xmlns="http://schemas.openxmlformats.org/spreadsheetml/2006/main" count="687" uniqueCount="650">
  <si>
    <t>Akaa</t>
  </si>
  <si>
    <t>Enonkoski</t>
  </si>
  <si>
    <t>Hattula</t>
  </si>
  <si>
    <t>Hausjärvi</t>
  </si>
  <si>
    <t>Iitti</t>
  </si>
  <si>
    <t>Imatra</t>
  </si>
  <si>
    <t>Hämeenkoski</t>
  </si>
  <si>
    <t>Kouvola</t>
  </si>
  <si>
    <t>Masku</t>
  </si>
  <si>
    <t>Mänttä-Vilppula</t>
  </si>
  <si>
    <t>Pedersöre</t>
  </si>
  <si>
    <t>Pyhäjärvi</t>
  </si>
  <si>
    <t>Ruokolahti</t>
  </si>
  <si>
    <t>Sastamala</t>
  </si>
  <si>
    <t>Siikalatva</t>
  </si>
  <si>
    <t>31.12.</t>
  </si>
  <si>
    <t>Beräkning över de kalkylerade kostnaderna för social- och hälsovården 2013</t>
  </si>
  <si>
    <t>2013 års kommunindelning</t>
  </si>
  <si>
    <t>Kommun</t>
  </si>
  <si>
    <t>Invånar-</t>
  </si>
  <si>
    <t>Dagvårds-</t>
  </si>
  <si>
    <t>Barn-</t>
  </si>
  <si>
    <t>Handikapp-</t>
  </si>
  <si>
    <t>Antal</t>
  </si>
  <si>
    <t>Arbets-</t>
  </si>
  <si>
    <t>Sjuk-</t>
  </si>
  <si>
    <t>antal</t>
  </si>
  <si>
    <t>kofficient</t>
  </si>
  <si>
    <t>skydds-</t>
  </si>
  <si>
    <t>arbets-</t>
  </si>
  <si>
    <t>löshets-</t>
  </si>
  <si>
    <t>frekvens-</t>
  </si>
  <si>
    <t>lösa</t>
  </si>
  <si>
    <t>grad, %</t>
  </si>
  <si>
    <t xml:space="preserve">              Kalkylerade kostnader för socialväsendet, euro</t>
  </si>
  <si>
    <t>Enligt</t>
  </si>
  <si>
    <t>Därav:</t>
  </si>
  <si>
    <t>Handi-</t>
  </si>
  <si>
    <t>Sammanlagt</t>
  </si>
  <si>
    <t>åldersstr.</t>
  </si>
  <si>
    <t>0-6 år.</t>
  </si>
  <si>
    <t>kapp-</t>
  </si>
  <si>
    <t>sammanlagt</t>
  </si>
  <si>
    <t>andel</t>
  </si>
  <si>
    <t>grunder</t>
  </si>
  <si>
    <t>löshet</t>
  </si>
  <si>
    <t xml:space="preserve">       Kalkylerade kostnader för </t>
  </si>
  <si>
    <t xml:space="preserve">       hälsovården, euro</t>
  </si>
  <si>
    <t>ålders-</t>
  </si>
  <si>
    <t>sjuk-</t>
  </si>
  <si>
    <t>struktur</t>
  </si>
  <si>
    <t>frekvens</t>
  </si>
  <si>
    <t>Fjärrorts-</t>
  </si>
  <si>
    <t>Kalkylerade</t>
  </si>
  <si>
    <t>och skär-</t>
  </si>
  <si>
    <t>kostnader</t>
  </si>
  <si>
    <t>gårdstill.</t>
  </si>
  <si>
    <t>euro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</si>
  <si>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</si>
  <si>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</si>
  <si>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</si>
  <si>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</si>
  <si>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</si>
  <si>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</si>
  <si>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Enontekis</t>
  </si>
  <si>
    <t>Esbo</t>
  </si>
  <si>
    <t xml:space="preserve">Eura               </t>
  </si>
  <si>
    <t>Euraåminne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</si>
  <si>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</si>
  <si>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</si>
  <si>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</si>
  <si>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</si>
  <si>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>Karlö</t>
  </si>
  <si>
    <t xml:space="preserve">Halsua             </t>
  </si>
  <si>
    <t>Fredrikshamn</t>
  </si>
  <si>
    <t xml:space="preserve">Hankasalmi         </t>
  </si>
  <si>
    <t>Hangö</t>
  </si>
  <si>
    <t xml:space="preserve">Harjavalta         </t>
  </si>
  <si>
    <t xml:space="preserve">Hartola            </t>
  </si>
  <si>
    <t xml:space="preserve">Heinävesi          </t>
  </si>
  <si>
    <t>Helsingfors</t>
  </si>
  <si>
    <t>Vanda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</si>
  <si>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</si>
  <si>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</si>
  <si>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</si>
  <si>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</si>
  <si>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</si>
  <si>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</si>
  <si>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>Hyvinge</t>
  </si>
  <si>
    <t>Tavastkyro</t>
  </si>
  <si>
    <t>Tavastehus</t>
  </si>
  <si>
    <t xml:space="preserve">Heinola            </t>
  </si>
  <si>
    <t xml:space="preserve">Ii                 </t>
  </si>
  <si>
    <t>Idensalmi</t>
  </si>
  <si>
    <t>Ikalis</t>
  </si>
  <si>
    <t xml:space="preserve">Ilmajoki           </t>
  </si>
  <si>
    <t>Ilomants</t>
  </si>
  <si>
    <t>Enare</t>
  </si>
  <si>
    <t>Ingå</t>
  </si>
  <si>
    <t>Storå</t>
  </si>
  <si>
    <t>Storkyro</t>
  </si>
  <si>
    <t xml:space="preserve">Jalasjärvi         </t>
  </si>
  <si>
    <t xml:space="preserve">Janakkala          </t>
  </si>
  <si>
    <t xml:space="preserve">Joensuu            </t>
  </si>
  <si>
    <t>Jockis</t>
  </si>
  <si>
    <t>Jorois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</si>
  <si>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</si>
  <si>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</si>
  <si>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</si>
  <si>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</si>
  <si>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</si>
  <si>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</si>
  <si>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</si>
  <si>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</si>
  <si>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>Träskända</t>
  </si>
  <si>
    <t>S:t Karins</t>
  </si>
  <si>
    <t xml:space="preserve">Kaavi              </t>
  </si>
  <si>
    <t>Kajana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</si>
  <si>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</si>
  <si>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</si>
  <si>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</si>
  <si>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</si>
  <si>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</si>
  <si>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</si>
  <si>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>Bötom</t>
  </si>
  <si>
    <t>Högfors</t>
  </si>
  <si>
    <t xml:space="preserve">Karstula           </t>
  </si>
  <si>
    <t xml:space="preserve">Karvia             </t>
  </si>
  <si>
    <t>Kaskö</t>
  </si>
  <si>
    <t xml:space="preserve">Kauhajoki          </t>
  </si>
  <si>
    <t xml:space="preserve">Kauhava            </t>
  </si>
  <si>
    <t>Grankulla</t>
  </si>
  <si>
    <t>Kaustby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</si>
  <si>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</si>
  <si>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</si>
  <si>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</si>
  <si>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</si>
  <si>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>Kervo</t>
  </si>
  <si>
    <t xml:space="preserve">Keuruu             </t>
  </si>
  <si>
    <t xml:space="preserve">Kihniö             </t>
  </si>
  <si>
    <t xml:space="preserve">Kinnula            </t>
  </si>
  <si>
    <t>Kyrkslätt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</si>
  <si>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</si>
  <si>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</si>
  <si>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</si>
  <si>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</si>
  <si>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>Kumo</t>
  </si>
  <si>
    <t>Karleby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</si>
  <si>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</si>
  <si>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</si>
  <si>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</si>
  <si>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</si>
  <si>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</si>
  <si>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</si>
  <si>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>Kristinestad</t>
  </si>
  <si>
    <t>Kronoby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</si>
  <si>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</si>
  <si>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</si>
  <si>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</si>
  <si>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</si>
  <si>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</si>
  <si>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>Gustavs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</si>
  <si>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</si>
  <si>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</si>
  <si>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</si>
  <si>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</si>
  <si>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</si>
  <si>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>Kjulo</t>
  </si>
  <si>
    <t xml:space="preserve">Kemijärvi          </t>
  </si>
  <si>
    <t>Kimitoön</t>
  </si>
  <si>
    <t>Lahtis</t>
  </si>
  <si>
    <t>Laihela</t>
  </si>
  <si>
    <t xml:space="preserve">Laitila            </t>
  </si>
  <si>
    <t xml:space="preserve">Lapinlahti         </t>
  </si>
  <si>
    <t xml:space="preserve">Lappajärvi         </t>
  </si>
  <si>
    <t>Villmanstrand</t>
  </si>
  <si>
    <t>Lappträsk</t>
  </si>
  <si>
    <t>Lappo</t>
  </si>
  <si>
    <t xml:space="preserve">Laukaa             </t>
  </si>
  <si>
    <t xml:space="preserve">Lavia 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</si>
  <si>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</si>
  <si>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</si>
  <si>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</si>
  <si>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</si>
  <si>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</si>
  <si>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>Lundo</t>
  </si>
  <si>
    <t>Limingo</t>
  </si>
  <si>
    <t xml:space="preserve">Liperi             </t>
  </si>
  <si>
    <t xml:space="preserve">Loimaa             </t>
  </si>
  <si>
    <t xml:space="preserve">Loppi              </t>
  </si>
  <si>
    <t>Lovisa</t>
  </si>
  <si>
    <t xml:space="preserve">Luhanka            </t>
  </si>
  <si>
    <t xml:space="preserve">Lumijoki           </t>
  </si>
  <si>
    <t>Larsmo</t>
  </si>
  <si>
    <t xml:space="preserve">Luumäki            </t>
  </si>
  <si>
    <t xml:space="preserve">Luvia              </t>
  </si>
  <si>
    <t>Lojo</t>
  </si>
  <si>
    <t>Pargas</t>
  </si>
  <si>
    <t>Malax</t>
  </si>
  <si>
    <t xml:space="preserve">Maaninka           </t>
  </si>
  <si>
    <t xml:space="preserve">Marttila           </t>
  </si>
  <si>
    <t xml:space="preserve">Merijärvi          </t>
  </si>
  <si>
    <t>Sastmola</t>
  </si>
  <si>
    <t xml:space="preserve">Miehikkälä         </t>
  </si>
  <si>
    <t>S:t Michel</t>
  </si>
  <si>
    <t xml:space="preserve">Muhos              </t>
  </si>
  <si>
    <t xml:space="preserve">Multia             </t>
  </si>
  <si>
    <t xml:space="preserve">Muonio             </t>
  </si>
  <si>
    <t>Korsholm</t>
  </si>
  <si>
    <t xml:space="preserve">Muurame            </t>
  </si>
  <si>
    <t xml:space="preserve">Mynämäki           </t>
  </si>
  <si>
    <t>Mörskom</t>
  </si>
  <si>
    <t xml:space="preserve">Mäntsälä           </t>
  </si>
  <si>
    <t xml:space="preserve">Mäntyharju         </t>
  </si>
  <si>
    <t>Nådendal</t>
  </si>
  <si>
    <t xml:space="preserve">Nakkila            </t>
  </si>
  <si>
    <t xml:space="preserve">Nastola            </t>
  </si>
  <si>
    <t xml:space="preserve">Nivala             </t>
  </si>
  <si>
    <t xml:space="preserve">Nokia              </t>
  </si>
  <si>
    <t>Nousis</t>
  </si>
  <si>
    <t xml:space="preserve">Nurmes             </t>
  </si>
  <si>
    <t xml:space="preserve">Nurmijärvi         </t>
  </si>
  <si>
    <t>Närpes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</si>
  <si>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</si>
  <si>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</si>
  <si>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</si>
  <si>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</si>
  <si>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>Uleåborg</t>
  </si>
  <si>
    <t xml:space="preserve">Padasjoki          </t>
  </si>
  <si>
    <t>Pemar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</si>
  <si>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</si>
  <si>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</si>
  <si>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</si>
  <si>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</si>
  <si>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</si>
  <si>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</si>
  <si>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</si>
  <si>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</si>
  <si>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</si>
  <si>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>Jakobstad</t>
  </si>
  <si>
    <t xml:space="preserve">Pihtipudas         </t>
  </si>
  <si>
    <t>Birkala</t>
  </si>
  <si>
    <t xml:space="preserve">Polvijärvi         </t>
  </si>
  <si>
    <t>Påmark</t>
  </si>
  <si>
    <t>Björneborg</t>
  </si>
  <si>
    <t>Borgnäs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</si>
  <si>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</si>
  <si>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</si>
  <si>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</si>
  <si>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</si>
  <si>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</si>
  <si>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</si>
  <si>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Pyttis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</si>
  <si>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</si>
  <si>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</si>
  <si>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</si>
  <si>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</si>
  <si>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</si>
  <si>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Borgå</t>
  </si>
  <si>
    <t>Brahestad</t>
  </si>
  <si>
    <t>Reso</t>
  </si>
  <si>
    <t xml:space="preserve">Rantasalmi         </t>
  </si>
  <si>
    <t xml:space="preserve">Ranua              </t>
  </si>
  <si>
    <t>Raumo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</si>
  <si>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</si>
  <si>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</si>
  <si>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</si>
  <si>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</si>
  <si>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</si>
  <si>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</si>
  <si>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</si>
  <si>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Ruovesi            </t>
  </si>
  <si>
    <t xml:space="preserve">Rusko              </t>
  </si>
  <si>
    <t xml:space="preserve">Rääkkylä           </t>
  </si>
  <si>
    <t>Raseborg</t>
  </si>
  <si>
    <t xml:space="preserve">Saarijärvi         </t>
  </si>
  <si>
    <t xml:space="preserve">Salla              </t>
  </si>
  <si>
    <t xml:space="preserve">Salo               </t>
  </si>
  <si>
    <t>Sagu</t>
  </si>
  <si>
    <t xml:space="preserve">Savitaipale        </t>
  </si>
  <si>
    <t>Nyslott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</si>
  <si>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</si>
  <si>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</si>
  <si>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</si>
  <si>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</si>
  <si>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</si>
  <si>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</si>
  <si>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</si>
  <si>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>Sibbo</t>
  </si>
  <si>
    <t>Sjundeå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</si>
  <si>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</si>
  <si>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</si>
  <si>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</si>
  <si>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</si>
  <si>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</si>
  <si>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</si>
  <si>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</si>
  <si>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</si>
  <si>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</si>
  <si>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</si>
  <si>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</si>
  <si>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</si>
  <si>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</si>
  <si>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>Tövsala</t>
  </si>
  <si>
    <t xml:space="preserve">Tammela            </t>
  </si>
  <si>
    <t>Tammerfors</t>
  </si>
  <si>
    <t xml:space="preserve">Tarvasjoki         </t>
  </si>
  <si>
    <t xml:space="preserve">Tervo              </t>
  </si>
  <si>
    <t xml:space="preserve">Tervola            </t>
  </si>
  <si>
    <t>Östermark</t>
  </si>
  <si>
    <t xml:space="preserve">Tohmajärvi         </t>
  </si>
  <si>
    <t xml:space="preserve">Toholampi          </t>
  </si>
  <si>
    <t xml:space="preserve">Toivakka           </t>
  </si>
  <si>
    <t>Torneå</t>
  </si>
  <si>
    <t>Åbo</t>
  </si>
  <si>
    <t xml:space="preserve">Pello              </t>
  </si>
  <si>
    <t xml:space="preserve">Tuusniemi          </t>
  </si>
  <si>
    <t>Tusby</t>
  </si>
  <si>
    <t xml:space="preserve">Tyrnävä            </t>
  </si>
  <si>
    <t>Ulvsby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</si>
  <si>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</si>
  <si>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</si>
  <si>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</si>
  <si>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</si>
  <si>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>Nykarleby</t>
  </si>
  <si>
    <t>Nystad</t>
  </si>
  <si>
    <t>Vasa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</si>
  <si>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</si>
  <si>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</si>
  <si>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</si>
  <si>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</si>
  <si>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</si>
  <si>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</si>
  <si>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>Vetil</t>
  </si>
  <si>
    <t xml:space="preserve">Vieremä            </t>
  </si>
  <si>
    <t>Vichtis</t>
  </si>
  <si>
    <t xml:space="preserve">Viitasaari         </t>
  </si>
  <si>
    <t xml:space="preserve">Vimpeli            </t>
  </si>
  <si>
    <t xml:space="preserve">Virolahti          </t>
  </si>
  <si>
    <t>Virdois</t>
  </si>
  <si>
    <t>Vörå</t>
  </si>
  <si>
    <t>Övertorneå</t>
  </si>
  <si>
    <t xml:space="preserve">Ylivieska          </t>
  </si>
  <si>
    <t xml:space="preserve">Ylöjärvi           </t>
  </si>
  <si>
    <t xml:space="preserve">Ypäjä              </t>
  </si>
  <si>
    <t>Etseri</t>
  </si>
  <si>
    <t xml:space="preserve">Äänekoski          </t>
  </si>
  <si>
    <t>Befolkning 31.12.2011</t>
  </si>
  <si>
    <t>Källa: Statistikcentralen</t>
  </si>
  <si>
    <t>Befolkningsuppgifter 31.12.2010</t>
  </si>
  <si>
    <t>Åldersstruktur, %</t>
  </si>
  <si>
    <t>0-6 -år.</t>
  </si>
  <si>
    <t>7-64-år.</t>
  </si>
  <si>
    <t>65-74 -år.</t>
  </si>
  <si>
    <t>75-84 -år.</t>
  </si>
  <si>
    <t>85 år.-</t>
  </si>
  <si>
    <t>65 år.-</t>
  </si>
  <si>
    <t>varav:</t>
  </si>
  <si>
    <t>Fasta Finland</t>
  </si>
  <si>
    <t>knr</t>
  </si>
  <si>
    <t>Alajärvi</t>
  </si>
  <si>
    <t>Alavieska</t>
  </si>
  <si>
    <t>Alavus</t>
  </si>
  <si>
    <t>Asikkala</t>
  </si>
  <si>
    <t>Askola</t>
  </si>
  <si>
    <t>Aura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</si>
  <si>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</si>
  <si>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</si>
  <si>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</si>
  <si>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</si>
  <si>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</si>
  <si>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</si>
  <si>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</si>
  <si>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</si>
  <si>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</si>
  <si>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</si>
  <si>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</si>
  <si>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</si>
  <si>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</si>
  <si>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</si>
  <si>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</si>
  <si>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</si>
  <si>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</si>
  <si>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</si>
  <si>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</si>
  <si>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</si>
  <si>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</si>
  <si>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</si>
  <si>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</si>
  <si>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</si>
  <si>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</si>
  <si>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</si>
  <si>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</si>
  <si>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</si>
  <si>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</si>
  <si>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</si>
  <si>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Ikaalinen</t>
  </si>
  <si>
    <t>Ilmajoki</t>
  </si>
  <si>
    <t>Ilomantsi</t>
  </si>
  <si>
    <t>Inari</t>
  </si>
  <si>
    <t>Inkoo</t>
  </si>
  <si>
    <t>Isojoki</t>
  </si>
  <si>
    <t>Isokyrö</t>
  </si>
  <si>
    <t>Jalasjärvi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</si>
  <si>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</si>
  <si>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</si>
  <si>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</si>
  <si>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</si>
  <si>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</si>
  <si>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</si>
  <si>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</si>
  <si>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</si>
  <si>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</si>
  <si>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</si>
  <si>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</si>
  <si>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</si>
  <si>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</si>
  <si>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</si>
  <si>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</si>
  <si>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</si>
  <si>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</si>
  <si>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</si>
  <si>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</si>
  <si>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</si>
  <si>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</si>
  <si>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</si>
  <si>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</si>
  <si>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</si>
  <si>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</si>
  <si>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</si>
  <si>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</si>
  <si>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</si>
  <si>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</si>
  <si>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</si>
  <si>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</si>
  <si>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</si>
  <si>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</si>
  <si>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</si>
  <si>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</si>
  <si>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</si>
  <si>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</si>
  <si>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</si>
  <si>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</si>
  <si>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</si>
  <si>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</si>
  <si>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</si>
  <si>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</si>
  <si>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</si>
  <si>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</si>
  <si>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</si>
  <si>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</si>
  <si>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</si>
  <si>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</si>
  <si>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</si>
  <si>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</si>
  <si>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</si>
  <si>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</si>
  <si>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</si>
  <si>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</si>
  <si>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</si>
  <si>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</si>
  <si>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</si>
  <si>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</si>
  <si>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</si>
  <si>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</si>
  <si>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</si>
  <si>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</si>
  <si>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</si>
  <si>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</si>
  <si>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Köyliö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</si>
  <si>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</si>
  <si>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</si>
  <si>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</si>
  <si>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</si>
  <si>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</si>
  <si>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</si>
  <si>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</si>
  <si>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</si>
  <si>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</si>
  <si>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</si>
  <si>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</si>
  <si>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Lavia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</si>
  <si>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</si>
  <si>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</si>
  <si>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</si>
  <si>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</si>
  <si>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</si>
  <si>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</si>
  <si>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</si>
  <si>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</si>
  <si>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</si>
  <si>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</si>
  <si>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</si>
  <si>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</si>
  <si>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</si>
  <si>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</si>
  <si>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</si>
  <si>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</si>
  <si>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</si>
  <si>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Parainen</t>
  </si>
  <si>
    <t>Maalahti</t>
  </si>
  <si>
    <t>Maaninka</t>
  </si>
  <si>
    <t>Marttila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</si>
  <si>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</si>
  <si>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</si>
  <si>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</si>
  <si>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</si>
  <si>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</si>
  <si>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</si>
  <si>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</si>
  <si>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</si>
  <si>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</si>
  <si>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</si>
  <si>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</si>
  <si>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</si>
  <si>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</si>
  <si>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Naantali</t>
  </si>
  <si>
    <t>Nakkila</t>
  </si>
  <si>
    <t>Nastola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</si>
  <si>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</si>
  <si>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</si>
  <si>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</si>
  <si>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</si>
  <si>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</si>
  <si>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</si>
  <si>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</si>
  <si>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</si>
  <si>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</si>
  <si>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</si>
  <si>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</si>
  <si>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</si>
  <si>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</si>
  <si>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</si>
  <si>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</si>
  <si>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</si>
  <si>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</si>
  <si>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</si>
  <si>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</si>
  <si>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</si>
  <si>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</si>
  <si>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</si>
  <si>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</si>
  <si>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</si>
  <si>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</si>
  <si>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</si>
  <si>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</si>
  <si>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</si>
  <si>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</si>
  <si>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</si>
  <si>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</si>
  <si>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</si>
  <si>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</si>
  <si>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</si>
  <si>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</si>
  <si>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</si>
  <si>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</si>
  <si>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</si>
  <si>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</si>
  <si>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</si>
  <si>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</si>
  <si>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</si>
  <si>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</si>
  <si>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</si>
  <si>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</si>
  <si>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</si>
  <si>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</si>
  <si>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</si>
  <si>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</si>
  <si>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</si>
  <si>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</si>
  <si>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</si>
  <si>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</si>
  <si>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</si>
  <si>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</si>
  <si>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</si>
  <si>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</si>
  <si>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</si>
  <si>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</si>
  <si>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</si>
  <si>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</si>
  <si>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</si>
  <si>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</si>
  <si>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</si>
  <si>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</si>
  <si>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</si>
  <si>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</si>
  <si>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</si>
  <si>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</si>
  <si>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</si>
  <si>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</si>
  <si>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</si>
  <si>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</si>
  <si>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</si>
  <si>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</si>
  <si>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</si>
  <si>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</si>
  <si>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</si>
  <si>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</si>
  <si>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</si>
  <si>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</si>
  <si>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</si>
  <si>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</si>
  <si>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</si>
  <si>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Taipalsaari</t>
  </si>
  <si>
    <t>Taivalkoski</t>
  </si>
  <si>
    <t>Taivassalo</t>
  </si>
  <si>
    <t>Tammela</t>
  </si>
  <si>
    <t>Tampere</t>
  </si>
  <si>
    <t>Tarvasjoki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</si>
  <si>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</si>
  <si>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</si>
  <si>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</si>
  <si>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</si>
  <si>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</si>
  <si>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</si>
  <si>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</si>
  <si>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</si>
  <si>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</si>
  <si>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</si>
  <si>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</si>
  <si>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</si>
  <si>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</si>
  <si>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</si>
  <si>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</si>
  <si>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</si>
  <si>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</si>
  <si>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</si>
  <si>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</si>
  <si>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</si>
  <si>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</si>
  <si>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</si>
  <si>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</si>
  <si>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</si>
  <si>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</si>
  <si>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</si>
  <si>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</si>
  <si>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</si>
  <si>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</si>
  <si>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</si>
  <si>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</si>
  <si>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</si>
  <si>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</si>
  <si>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</si>
  <si>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</si>
  <si>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</si>
  <si>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</si>
  <si>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</si>
  <si>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</si>
  <si>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</si>
  <si>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Källa: Kommunförbundet 13.12.2012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</si>
</sst>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\$#,##0\ ;\(\$#,##0\)"/>
    <numFmt numFmtId="167" formatCode="\$#,##0.00\ ;\(\$#,##0.00\)"/>
    <numFmt numFmtId="168" formatCode="0.00%"/>
    <numFmt numFmtId="169" formatCode="0.000000000000000"/>
    <numFmt numFmtId="170" formatCode="0.00000000000000"/>
    <numFmt numFmtId="171" formatCode="#,##0.000000000000000"/>
    <numFmt numFmtId="172" formatCode="##,##0"/>
    <numFmt numFmtId="173" formatCode="0.0"/>
    <numFmt numFmtId="174" formatCode="0.0000%"/>
    <numFmt numFmtId="175" formatCode="#,##0.0000000"/>
    <numFmt numFmtId="176" formatCode="0_ ;[Red]\-0\ "/>
    <numFmt numFmtId="177" formatCode="#,##0\ &quot;mk&quot;;[Red]\-#,##0\ &quot;mk&quot;"/>
    <numFmt numFmtId="178" formatCode="0.000000"/>
    <numFmt numFmtId="179" formatCode="0;0;"/>
    <numFmt numFmtId="180" formatCode="#,##0.0"/>
    <numFmt numFmtId="181" formatCode="#,##0.00000000"/>
    <numFmt numFmtId="182" formatCode="&quot;Kyllä&quot;;&quot;Kyllä&quot;;&quot;Ei&quot;"/>
    <numFmt numFmtId="183" formatCode="&quot;Tosi&quot;;&quot;Tosi&quot;;&quot;Epätosi&quot;"/>
    <numFmt numFmtId="184" formatCode="&quot;Käytössä&quot;;&quot;Käytössä&quot;;&quot;Ei käytössä&quot;"/>
    <numFmt numFmtId="185" formatCode="[$€-2]\ #\ ##,000_);[Red]\([$€-2]\ #\ ##,000\)"/>
    <numFmt numFmtId="186" formatCode="#,##0_ ;[Red]\-#,##0\ "/>
    <numFmt numFmtId="187" formatCode="0.0000000"/>
    <numFmt numFmtId="188" formatCode="#,##0.000000000"/>
    <numFmt numFmtId="189" formatCode="0.0000000000"/>
    <numFmt numFmtId="190" formatCode="0.000"/>
    <numFmt numFmtId="191" formatCode="0.0000"/>
    <numFmt numFmtId="192" formatCode="0.00000"/>
    <numFmt numFmtId="193" formatCode="General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8"/>
      <name val="Arial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color indexed="24"/>
      <name val="Arial Narrow"/>
      <family val="2"/>
    </font>
    <font>
      <b/>
      <sz val="10"/>
      <name val="Arial Narrow"/>
      <family val="2"/>
    </font>
    <font>
      <sz val="10"/>
      <color indexed="18"/>
      <name val="Arial Narrow"/>
      <family val="2"/>
    </font>
    <font>
      <sz val="9"/>
      <color indexed="12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3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0" fontId="44" fillId="0" borderId="3" applyNumberFormat="0" applyFill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2" applyNumberFormat="0" applyAlignment="0" applyProtection="0"/>
    <xf numFmtId="0" fontId="53" fillId="32" borderId="8" applyNumberFormat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54" fillId="2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176" fontId="10" fillId="33" borderId="0" xfId="0" applyNumberFormat="1" applyFont="1" applyFill="1" applyAlignment="1">
      <alignment horizontal="center"/>
    </xf>
    <xf numFmtId="6" fontId="10" fillId="3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3" fontId="12" fillId="33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9" fillId="33" borderId="0" xfId="0" applyNumberFormat="1" applyFont="1" applyFill="1" applyBorder="1" applyAlignment="1" applyProtection="1">
      <alignment horizontal="left"/>
      <protection/>
    </xf>
    <xf numFmtId="3" fontId="12" fillId="33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horizontal="left"/>
      <protection/>
    </xf>
    <xf numFmtId="3" fontId="10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/>
    </xf>
    <xf numFmtId="173" fontId="10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173" fontId="9" fillId="0" borderId="0" xfId="0" applyNumberFormat="1" applyFont="1" applyAlignment="1">
      <alignment horizontal="right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3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14" fontId="9" fillId="33" borderId="0" xfId="0" applyNumberFormat="1" applyFont="1" applyFill="1" applyAlignment="1">
      <alignment horizontal="center"/>
    </xf>
    <xf numFmtId="176" fontId="9" fillId="33" borderId="0" xfId="0" applyNumberFormat="1" applyFont="1" applyFill="1" applyAlignment="1">
      <alignment horizontal="center"/>
    </xf>
    <xf numFmtId="177" fontId="9" fillId="0" borderId="0" xfId="0" applyNumberFormat="1" applyFont="1" applyAlignment="1">
      <alignment horizontal="center"/>
    </xf>
    <xf numFmtId="6" fontId="9" fillId="33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6" fontId="14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6" fillId="33" borderId="11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3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3" fontId="19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3" fontId="21" fillId="0" borderId="0" xfId="0" applyNumberFormat="1" applyFont="1" applyAlignment="1" applyProtection="1">
      <alignment horizontal="right"/>
      <protection/>
    </xf>
    <xf numFmtId="178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180" fontId="19" fillId="0" borderId="0" xfId="0" applyNumberFormat="1" applyFont="1" applyAlignment="1" applyProtection="1">
      <alignment horizontal="right"/>
      <protection/>
    </xf>
    <xf numFmtId="192" fontId="20" fillId="0" borderId="0" xfId="0" applyNumberFormat="1" applyFont="1" applyAlignment="1">
      <alignment/>
    </xf>
    <xf numFmtId="0" fontId="12" fillId="0" borderId="0" xfId="61" applyFont="1">
      <alignment/>
      <protection/>
    </xf>
    <xf numFmtId="0" fontId="22" fillId="0" borderId="0" xfId="58" applyFont="1">
      <alignment/>
      <protection/>
    </xf>
  </cellXfs>
  <cellStyles count="7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0" xfId="39"/>
    <cellStyle name="Comma0 2" xfId="40"/>
    <cellStyle name="Currency0" xfId="41"/>
    <cellStyle name="Currency0 2" xfId="42"/>
    <cellStyle name="Date" xfId="43"/>
    <cellStyle name="Date 2" xfId="44"/>
    <cellStyle name="Fixed" xfId="45"/>
    <cellStyle name="Fixed 2" xfId="46"/>
    <cellStyle name="Heading 1" xfId="47"/>
    <cellStyle name="Heading 1 2" xfId="48"/>
    <cellStyle name="Heading 2" xfId="49"/>
    <cellStyle name="Heading 2 2" xfId="50"/>
    <cellStyle name="Huomautus" xfId="51"/>
    <cellStyle name="Huono" xfId="52"/>
    <cellStyle name="Hyvä" xfId="53"/>
    <cellStyle name="Laskenta" xfId="54"/>
    <cellStyle name="Linkitetty solu" xfId="55"/>
    <cellStyle name="Neutraali" xfId="56"/>
    <cellStyle name="Normaali 2" xfId="57"/>
    <cellStyle name="Normaali 2 2" xfId="58"/>
    <cellStyle name="Normaali 3" xfId="59"/>
    <cellStyle name="Normaali 3 2" xfId="60"/>
    <cellStyle name="Normaali 4" xfId="61"/>
    <cellStyle name="Otsikko" xfId="62"/>
    <cellStyle name="Otsikko 1" xfId="63"/>
    <cellStyle name="Otsikko 2" xfId="64"/>
    <cellStyle name="Otsikko 3" xfId="65"/>
    <cellStyle name="Otsikko 4" xfId="66"/>
    <cellStyle name="Comma" xfId="67"/>
    <cellStyle name="Comma [0]" xfId="68"/>
    <cellStyle name="Pilkku 2" xfId="69"/>
    <cellStyle name="Pilkku 3" xfId="70"/>
    <cellStyle name="Percent" xfId="71"/>
    <cellStyle name="Prosenttia 2" xfId="72"/>
    <cellStyle name="Prosenttia 3" xfId="73"/>
    <cellStyle name="Selittävä teksti" xfId="74"/>
    <cellStyle name="Summa" xfId="75"/>
    <cellStyle name="Syöttö" xfId="76"/>
    <cellStyle name="Tarkistussolu" xfId="77"/>
    <cellStyle name="Total" xfId="78"/>
    <cellStyle name="Total 2" xfId="79"/>
    <cellStyle name="Tulostus" xfId="80"/>
    <cellStyle name="Currency" xfId="81"/>
    <cellStyle name="Currency [0]" xfId="82"/>
    <cellStyle name="Varoitusteksti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1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A24" sqref="AA24"/>
    </sheetView>
  </sheetViews>
  <sheetFormatPr defaultColWidth="0" defaultRowHeight="15"/>
  <cols>
    <col min="1" max="1" width="12.57421875" style="11" customWidth="1"/>
    <col min="2" max="2" width="6.7109375" style="40" customWidth="1"/>
    <col min="3" max="4" width="7.00390625" style="40" customWidth="1"/>
    <col min="5" max="5" width="7.140625" style="40" customWidth="1"/>
    <col min="6" max="6" width="5.7109375" style="40" customWidth="1"/>
    <col min="7" max="7" width="6.8515625" style="40" customWidth="1"/>
    <col min="8" max="8" width="7.00390625" style="40" customWidth="1"/>
    <col min="9" max="9" width="11.140625" style="40" customWidth="1"/>
    <col min="10" max="10" width="12.140625" style="40" customWidth="1"/>
    <col min="11" max="11" width="9.421875" style="40" customWidth="1"/>
    <col min="12" max="12" width="8.7109375" style="40" customWidth="1"/>
    <col min="13" max="13" width="10.28125" style="40" customWidth="1"/>
    <col min="14" max="14" width="10.7109375" style="40" customWidth="1"/>
    <col min="15" max="15" width="0.9921875" style="40" customWidth="1"/>
    <col min="16" max="16" width="10.8515625" style="40" customWidth="1"/>
    <col min="17" max="17" width="11.140625" style="40" customWidth="1"/>
    <col min="18" max="18" width="12.421875" style="40" customWidth="1"/>
    <col min="19" max="19" width="8.421875" style="40" customWidth="1"/>
    <col min="20" max="20" width="11.57421875" style="37" customWidth="1"/>
    <col min="21" max="21" width="8.57421875" style="41" customWidth="1"/>
    <col min="22" max="22" width="9.28125" style="42" customWidth="1"/>
    <col min="23" max="158" width="9.140625" style="0" customWidth="1"/>
    <col min="159" max="159" width="11.57421875" style="0" customWidth="1"/>
    <col min="160" max="160" width="6.8515625" style="0" customWidth="1"/>
    <col min="161" max="161" width="7.421875" style="0" customWidth="1"/>
    <col min="162" max="163" width="7.140625" style="0" customWidth="1"/>
    <col min="164" max="165" width="5.421875" style="0" customWidth="1"/>
    <col min="166" max="166" width="6.8515625" style="0" customWidth="1"/>
    <col min="167" max="167" width="9.28125" style="0" customWidth="1"/>
    <col min="168" max="168" width="8.8515625" style="0" customWidth="1"/>
    <col min="169" max="169" width="8.00390625" style="0" customWidth="1"/>
    <col min="170" max="170" width="7.28125" style="0" customWidth="1"/>
    <col min="171" max="171" width="8.140625" style="0" customWidth="1"/>
    <col min="172" max="172" width="8.7109375" style="0" customWidth="1"/>
    <col min="173" max="173" width="2.28125" style="0" customWidth="1"/>
    <col min="174" max="174" width="8.8515625" style="0" customWidth="1"/>
    <col min="175" max="175" width="8.140625" style="0" customWidth="1"/>
    <col min="176" max="176" width="8.8515625" style="0" customWidth="1"/>
    <col min="177" max="177" width="7.28125" style="0" customWidth="1"/>
    <col min="178" max="178" width="10.140625" style="0" customWidth="1"/>
    <col min="179" max="179" width="10.140625" style="0" bestFit="1" customWidth="1"/>
    <col min="180" max="180" width="4.57421875" style="0" customWidth="1"/>
    <col min="181" max="16384" width="0" style="0" hidden="1" customWidth="1"/>
  </cols>
  <sheetData>
    <row r="1" ht="22.5" customHeight="1">
      <c r="A1" s="1" t="s">
        <v>16</v>
      </c>
    </row>
    <row r="2" ht="15.75" customHeight="1">
      <c r="A2" s="2" t="s">
        <v>649</v>
      </c>
    </row>
    <row r="3" ht="15.75" customHeight="1">
      <c r="A3" s="2" t="s">
        <v>17</v>
      </c>
    </row>
    <row r="4" ht="12" customHeight="1">
      <c r="A4" s="53"/>
    </row>
    <row r="5" spans="1:22" ht="13.5" customHeight="1">
      <c r="A5" s="22" t="s">
        <v>18</v>
      </c>
      <c r="B5" s="43" t="s">
        <v>19</v>
      </c>
      <c r="C5" s="17" t="s">
        <v>20</v>
      </c>
      <c r="D5" s="17" t="s">
        <v>21</v>
      </c>
      <c r="E5" s="17" t="s">
        <v>22</v>
      </c>
      <c r="F5" s="17" t="s">
        <v>23</v>
      </c>
      <c r="G5" s="17" t="s">
        <v>24</v>
      </c>
      <c r="H5" s="17" t="s">
        <v>25</v>
      </c>
      <c r="I5" s="3" t="s">
        <v>34</v>
      </c>
      <c r="J5" s="17"/>
      <c r="K5" s="17"/>
      <c r="L5" s="17"/>
      <c r="M5" s="17"/>
      <c r="N5" s="17"/>
      <c r="O5" s="17"/>
      <c r="P5" s="3" t="s">
        <v>46</v>
      </c>
      <c r="Q5" s="17"/>
      <c r="R5" s="17"/>
      <c r="S5" s="17" t="s">
        <v>52</v>
      </c>
      <c r="T5" s="4" t="s">
        <v>53</v>
      </c>
      <c r="U5" s="44"/>
      <c r="V5" s="45" t="s">
        <v>359</v>
      </c>
    </row>
    <row r="6" spans="1:22" ht="13.5" customHeight="1">
      <c r="A6" s="22"/>
      <c r="B6" s="17" t="s">
        <v>26</v>
      </c>
      <c r="C6" s="17" t="s">
        <v>27</v>
      </c>
      <c r="D6" s="17" t="s">
        <v>28</v>
      </c>
      <c r="E6" s="17" t="s">
        <v>27</v>
      </c>
      <c r="F6" s="17" t="s">
        <v>29</v>
      </c>
      <c r="G6" s="17" t="s">
        <v>30</v>
      </c>
      <c r="H6" s="17" t="s">
        <v>31</v>
      </c>
      <c r="I6" s="5"/>
      <c r="J6" s="46"/>
      <c r="K6" s="46"/>
      <c r="L6" s="46"/>
      <c r="M6" s="46"/>
      <c r="N6" s="46"/>
      <c r="O6" s="43"/>
      <c r="P6" s="5" t="s">
        <v>47</v>
      </c>
      <c r="Q6" s="46"/>
      <c r="R6" s="46"/>
      <c r="S6" s="17" t="s">
        <v>54</v>
      </c>
      <c r="T6" s="4" t="s">
        <v>55</v>
      </c>
      <c r="U6" s="44"/>
      <c r="V6" s="45"/>
    </row>
    <row r="7" spans="1:22" ht="13.5" customHeight="1">
      <c r="A7" s="22"/>
      <c r="B7" s="47" t="s">
        <v>15</v>
      </c>
      <c r="C7" s="17"/>
      <c r="D7" s="17" t="s">
        <v>27</v>
      </c>
      <c r="E7" s="17"/>
      <c r="F7" s="17" t="s">
        <v>32</v>
      </c>
      <c r="G7" s="17" t="s">
        <v>33</v>
      </c>
      <c r="H7" s="17" t="s">
        <v>27</v>
      </c>
      <c r="I7" s="17" t="s">
        <v>35</v>
      </c>
      <c r="J7" s="21" t="s">
        <v>36</v>
      </c>
      <c r="K7" s="17" t="s">
        <v>21</v>
      </c>
      <c r="L7" s="17" t="s">
        <v>37</v>
      </c>
      <c r="M7" s="17" t="s">
        <v>35</v>
      </c>
      <c r="N7" s="17" t="s">
        <v>38</v>
      </c>
      <c r="O7" s="43"/>
      <c r="P7" s="17" t="s">
        <v>35</v>
      </c>
      <c r="Q7" s="17" t="s">
        <v>35</v>
      </c>
      <c r="R7" s="17" t="s">
        <v>38</v>
      </c>
      <c r="S7" s="17" t="s">
        <v>56</v>
      </c>
      <c r="T7" s="4" t="s">
        <v>42</v>
      </c>
      <c r="U7" s="48"/>
      <c r="V7" s="45"/>
    </row>
    <row r="8" spans="1:22" ht="13.5" customHeight="1">
      <c r="A8" s="22"/>
      <c r="B8" s="17">
        <v>2011</v>
      </c>
      <c r="C8" s="49"/>
      <c r="D8" s="47"/>
      <c r="E8" s="47"/>
      <c r="F8" s="17"/>
      <c r="G8" s="17"/>
      <c r="H8" s="17"/>
      <c r="I8" s="17" t="s">
        <v>39</v>
      </c>
      <c r="J8" s="17" t="s">
        <v>40</v>
      </c>
      <c r="K8" s="17" t="s">
        <v>28</v>
      </c>
      <c r="L8" s="17" t="s">
        <v>41</v>
      </c>
      <c r="M8" s="17" t="s">
        <v>29</v>
      </c>
      <c r="N8" s="17"/>
      <c r="O8" s="17"/>
      <c r="P8" s="17" t="s">
        <v>48</v>
      </c>
      <c r="Q8" s="17" t="s">
        <v>49</v>
      </c>
      <c r="R8" s="17"/>
      <c r="S8" s="50"/>
      <c r="T8" s="7">
        <v>1000</v>
      </c>
      <c r="U8" s="51"/>
      <c r="V8" s="45"/>
    </row>
    <row r="9" spans="1:22" ht="13.5" customHeight="1">
      <c r="A9" s="22"/>
      <c r="B9" s="21"/>
      <c r="C9" s="21"/>
      <c r="D9" s="21"/>
      <c r="E9" s="21"/>
      <c r="F9" s="21"/>
      <c r="G9" s="21"/>
      <c r="H9" s="21"/>
      <c r="I9" s="17" t="s">
        <v>42</v>
      </c>
      <c r="J9" s="17" t="s">
        <v>43</v>
      </c>
      <c r="K9" s="17" t="s">
        <v>44</v>
      </c>
      <c r="L9" s="17" t="s">
        <v>44</v>
      </c>
      <c r="M9" s="17" t="s">
        <v>45</v>
      </c>
      <c r="N9" s="17"/>
      <c r="O9" s="17"/>
      <c r="P9" s="17" t="s">
        <v>50</v>
      </c>
      <c r="Q9" s="17" t="s">
        <v>51</v>
      </c>
      <c r="R9" s="17"/>
      <c r="S9" s="52" t="s">
        <v>57</v>
      </c>
      <c r="T9" s="8" t="s">
        <v>57</v>
      </c>
      <c r="U9" s="44"/>
      <c r="V9" s="45"/>
    </row>
    <row r="10" spans="2:22" ht="10.5" customHeight="1">
      <c r="B10" s="53"/>
      <c r="C10" s="53"/>
      <c r="D10" s="53"/>
      <c r="E10" s="53"/>
      <c r="F10" s="53"/>
      <c r="G10" s="53"/>
      <c r="H10" s="5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54"/>
      <c r="T10" s="55"/>
      <c r="U10" s="44"/>
      <c r="V10" s="45"/>
    </row>
    <row r="11" spans="1:22" s="14" customFormat="1" ht="13.5" customHeight="1">
      <c r="A11" s="26"/>
      <c r="B11" s="66">
        <f>SUM(B13:B316)</f>
        <v>5372913</v>
      </c>
      <c r="C11" s="67"/>
      <c r="D11" s="67"/>
      <c r="E11" s="66"/>
      <c r="F11" s="66">
        <f>SUM(F13:F316)</f>
        <v>243443</v>
      </c>
      <c r="G11" s="73"/>
      <c r="H11" s="66"/>
      <c r="I11" s="66">
        <f aca="true" t="shared" si="0" ref="I11:T11">SUM(I13:I316)</f>
        <v>8668642785.918982</v>
      </c>
      <c r="J11" s="66">
        <f t="shared" si="0"/>
        <v>2990066520.828982</v>
      </c>
      <c r="K11" s="66">
        <f t="shared" si="0"/>
        <v>263807601.35808048</v>
      </c>
      <c r="L11" s="66">
        <f t="shared" si="0"/>
        <v>93112582.29000007</v>
      </c>
      <c r="M11" s="66">
        <f t="shared" si="0"/>
        <v>470352161.7712574</v>
      </c>
      <c r="N11" s="66">
        <f t="shared" si="0"/>
        <v>9495915131.338331</v>
      </c>
      <c r="O11" s="66">
        <f t="shared" si="0"/>
        <v>0</v>
      </c>
      <c r="P11" s="66">
        <f t="shared" si="0"/>
        <v>8057267005.309999</v>
      </c>
      <c r="Q11" s="66">
        <f t="shared" si="0"/>
        <v>2332433374.446432</v>
      </c>
      <c r="R11" s="66">
        <f t="shared" si="0"/>
        <v>10389700379.756432</v>
      </c>
      <c r="S11" s="66">
        <f t="shared" si="0"/>
        <v>89998472.40669167</v>
      </c>
      <c r="T11" s="66">
        <f>SUM(T13:T316)</f>
        <v>19975613983.501442</v>
      </c>
      <c r="U11" s="40"/>
      <c r="V11" s="45"/>
    </row>
    <row r="12" spans="1:22" s="14" customFormat="1" ht="9.75" customHeight="1">
      <c r="A12" s="30"/>
      <c r="B12" s="66"/>
      <c r="C12" s="67"/>
      <c r="D12" s="67"/>
      <c r="E12" s="66"/>
      <c r="F12" s="68"/>
      <c r="G12" s="69"/>
      <c r="H12" s="67"/>
      <c r="I12" s="27"/>
      <c r="J12" s="5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56"/>
      <c r="V12" s="42"/>
    </row>
    <row r="13" spans="1:22" s="14" customFormat="1" ht="14.25" customHeight="1">
      <c r="A13" s="75" t="s">
        <v>360</v>
      </c>
      <c r="B13" s="70">
        <v>10327</v>
      </c>
      <c r="C13" s="71">
        <v>0.9040127495156882</v>
      </c>
      <c r="D13" s="71">
        <v>1.0470715172014655</v>
      </c>
      <c r="E13" s="71">
        <v>1.5649025999886264</v>
      </c>
      <c r="F13" s="72">
        <v>380</v>
      </c>
      <c r="G13" s="74">
        <v>0.9139573614226074</v>
      </c>
      <c r="H13" s="71">
        <v>1.3936533136974911</v>
      </c>
      <c r="I13" s="57">
        <v>18781895.396576</v>
      </c>
      <c r="J13" s="57">
        <v>5588818.826576001</v>
      </c>
      <c r="K13" s="57">
        <v>529734.1392732558</v>
      </c>
      <c r="L13" s="57">
        <v>280065.78277093044</v>
      </c>
      <c r="M13" s="57">
        <v>791004.5662158511</v>
      </c>
      <c r="N13" s="57">
        <v>20382699.884836037</v>
      </c>
      <c r="O13" s="57"/>
      <c r="P13" s="57">
        <v>16755828.309999999</v>
      </c>
      <c r="Q13" s="57">
        <v>6206229.395818292</v>
      </c>
      <c r="R13" s="57">
        <v>22962057.70581829</v>
      </c>
      <c r="S13" s="57">
        <v>0</v>
      </c>
      <c r="T13" s="27">
        <v>43344757.59065433</v>
      </c>
      <c r="U13" s="11"/>
      <c r="V13" s="58">
        <v>5</v>
      </c>
    </row>
    <row r="14" spans="1:25" s="6" customFormat="1" ht="14.25" customHeight="1">
      <c r="A14" s="75" t="s">
        <v>361</v>
      </c>
      <c r="B14" s="70">
        <v>2750</v>
      </c>
      <c r="C14" s="71">
        <v>0.8305410924094008</v>
      </c>
      <c r="D14" s="71">
        <v>0.4368932346723044</v>
      </c>
      <c r="E14" s="71">
        <v>1.4177650312606682</v>
      </c>
      <c r="F14" s="72">
        <v>110</v>
      </c>
      <c r="G14" s="74">
        <v>0.9888092555086202</v>
      </c>
      <c r="H14" s="71">
        <v>1.4060920259742755</v>
      </c>
      <c r="I14" s="57">
        <v>4755439.880362614</v>
      </c>
      <c r="J14" s="57">
        <v>1484774.8303626138</v>
      </c>
      <c r="K14" s="57">
        <v>58859.348808139526</v>
      </c>
      <c r="L14" s="57">
        <v>67567.13697730529</v>
      </c>
      <c r="M14" s="57">
        <v>228221.86781699574</v>
      </c>
      <c r="N14" s="57">
        <v>5110088.233965055</v>
      </c>
      <c r="O14" s="57"/>
      <c r="P14" s="57">
        <v>4327063.329999999</v>
      </c>
      <c r="Q14" s="57">
        <v>1667421.2594617247</v>
      </c>
      <c r="R14" s="57">
        <v>5994484.589461723</v>
      </c>
      <c r="S14" s="57">
        <v>0</v>
      </c>
      <c r="T14" s="27">
        <v>11104572.82342678</v>
      </c>
      <c r="U14" s="11"/>
      <c r="V14" s="59">
        <v>9</v>
      </c>
      <c r="W14" s="14"/>
      <c r="X14" s="14"/>
      <c r="Y14" s="14"/>
    </row>
    <row r="15" spans="1:22" s="14" customFormat="1" ht="14.25" customHeight="1">
      <c r="A15" s="75" t="s">
        <v>362</v>
      </c>
      <c r="B15" s="70">
        <v>12385</v>
      </c>
      <c r="C15" s="71">
        <v>0.9129547314723611</v>
      </c>
      <c r="D15" s="71">
        <v>0.7760719550093418</v>
      </c>
      <c r="E15" s="71">
        <v>1.5110616401001875</v>
      </c>
      <c r="F15" s="72">
        <v>419</v>
      </c>
      <c r="G15" s="74">
        <v>0.8147635609670644</v>
      </c>
      <c r="H15" s="71">
        <v>1.317262205866515</v>
      </c>
      <c r="I15" s="57">
        <v>23238619.465340022</v>
      </c>
      <c r="J15" s="57">
        <v>6586951.105340019</v>
      </c>
      <c r="K15" s="57">
        <v>470874.7904651163</v>
      </c>
      <c r="L15" s="57">
        <v>324322.2574910654</v>
      </c>
      <c r="M15" s="57">
        <v>853798.5172878322</v>
      </c>
      <c r="N15" s="57">
        <v>24887615.030584037</v>
      </c>
      <c r="O15" s="57"/>
      <c r="P15" s="57">
        <v>20556406.67</v>
      </c>
      <c r="Q15" s="57">
        <v>7035049.177204401</v>
      </c>
      <c r="R15" s="57">
        <v>27591455.847204402</v>
      </c>
      <c r="S15" s="57">
        <v>0</v>
      </c>
      <c r="T15" s="27">
        <v>52479070.87778844</v>
      </c>
      <c r="U15" s="11"/>
      <c r="V15" s="58">
        <v>10</v>
      </c>
    </row>
    <row r="16" spans="1:22" s="14" customFormat="1" ht="14.25" customHeight="1">
      <c r="A16" s="75" t="s">
        <v>363</v>
      </c>
      <c r="B16" s="70">
        <v>8498</v>
      </c>
      <c r="C16" s="71">
        <v>0.9382199463299692</v>
      </c>
      <c r="D16" s="71">
        <v>1.343120234856902</v>
      </c>
      <c r="E16" s="71">
        <v>1.1171698153188103</v>
      </c>
      <c r="F16" s="72">
        <v>321</v>
      </c>
      <c r="G16" s="74">
        <v>0.9078490109316915</v>
      </c>
      <c r="H16" s="71">
        <v>0.9346092953335579</v>
      </c>
      <c r="I16" s="57">
        <v>14667930.687948657</v>
      </c>
      <c r="J16" s="57">
        <v>3601796.547948658</v>
      </c>
      <c r="K16" s="57">
        <v>559163.8136773256</v>
      </c>
      <c r="L16" s="57">
        <v>164525.9785397384</v>
      </c>
      <c r="M16" s="57">
        <v>653185.0480293415</v>
      </c>
      <c r="N16" s="57">
        <v>16044805.528195063</v>
      </c>
      <c r="O16" s="57"/>
      <c r="P16" s="57">
        <v>14214959.3</v>
      </c>
      <c r="Q16" s="57">
        <v>3424882.828396096</v>
      </c>
      <c r="R16" s="57">
        <v>17639842.128396098</v>
      </c>
      <c r="S16" s="57">
        <v>0</v>
      </c>
      <c r="T16" s="27">
        <v>33684647.65659116</v>
      </c>
      <c r="U16" s="11"/>
      <c r="V16" s="58">
        <v>16</v>
      </c>
    </row>
    <row r="17" spans="1:22" s="14" customFormat="1" ht="14.25" customHeight="1">
      <c r="A17" s="75" t="s">
        <v>364</v>
      </c>
      <c r="B17" s="70">
        <v>4911</v>
      </c>
      <c r="C17" s="71">
        <v>0.9730197356158014</v>
      </c>
      <c r="D17" s="71">
        <v>0.8562609211404867</v>
      </c>
      <c r="E17" s="71">
        <v>0.6986339596112435</v>
      </c>
      <c r="F17" s="72">
        <v>162</v>
      </c>
      <c r="G17" s="74">
        <v>0.6947717728004226</v>
      </c>
      <c r="H17" s="71">
        <v>0.7016352862092952</v>
      </c>
      <c r="I17" s="57">
        <v>7553363.681673435</v>
      </c>
      <c r="J17" s="57">
        <v>3125531.9416734353</v>
      </c>
      <c r="K17" s="57">
        <v>206007.72082848838</v>
      </c>
      <c r="L17" s="57">
        <v>59459.08054002865</v>
      </c>
      <c r="M17" s="57">
        <v>301651.70560559793</v>
      </c>
      <c r="N17" s="57">
        <v>8120482.18864755</v>
      </c>
      <c r="O17" s="57"/>
      <c r="P17" s="57">
        <v>6859325.68</v>
      </c>
      <c r="Q17" s="57">
        <v>1485868.0746332551</v>
      </c>
      <c r="R17" s="57">
        <v>8345193.754633255</v>
      </c>
      <c r="S17" s="57">
        <v>0</v>
      </c>
      <c r="T17" s="27">
        <v>16465675.943280805</v>
      </c>
      <c r="U17" s="11"/>
      <c r="V17" s="58">
        <v>18</v>
      </c>
    </row>
    <row r="18" spans="1:22" s="14" customFormat="1" ht="14.25" customHeight="1">
      <c r="A18" s="75" t="s">
        <v>365</v>
      </c>
      <c r="B18" s="70">
        <v>3975</v>
      </c>
      <c r="C18" s="71">
        <v>0.9929350262001341</v>
      </c>
      <c r="D18" s="71">
        <v>0.30225318121983324</v>
      </c>
      <c r="E18" s="71">
        <v>0.9072804523947986</v>
      </c>
      <c r="F18" s="72">
        <v>136</v>
      </c>
      <c r="G18" s="74">
        <v>0.738662848365577</v>
      </c>
      <c r="H18" s="71">
        <v>0.8606002558057716</v>
      </c>
      <c r="I18" s="57">
        <v>6138628.910477878</v>
      </c>
      <c r="J18" s="57">
        <v>2687386.790477878</v>
      </c>
      <c r="K18" s="57">
        <v>58859.34880813953</v>
      </c>
      <c r="L18" s="57">
        <v>62499.601704007386</v>
      </c>
      <c r="M18" s="57">
        <v>257411.1455657992</v>
      </c>
      <c r="N18" s="57">
        <v>6517399.006555824</v>
      </c>
      <c r="O18" s="57"/>
      <c r="P18" s="57">
        <v>5500860.949999999</v>
      </c>
      <c r="Q18" s="57">
        <v>1475154.4681765453</v>
      </c>
      <c r="R18" s="57">
        <v>6976015.418176545</v>
      </c>
      <c r="S18" s="57">
        <v>0</v>
      </c>
      <c r="T18" s="27">
        <v>13493414.424732368</v>
      </c>
      <c r="U18" s="11"/>
      <c r="V18" s="58">
        <v>19</v>
      </c>
    </row>
    <row r="19" spans="1:22" s="14" customFormat="1" ht="14.25" customHeight="1">
      <c r="A19" s="75" t="s">
        <v>0</v>
      </c>
      <c r="B19" s="70">
        <v>17091</v>
      </c>
      <c r="C19" s="71">
        <v>1.0081437237067363</v>
      </c>
      <c r="D19" s="71">
        <v>1.089612903159966</v>
      </c>
      <c r="E19" s="71">
        <v>1.1805376280573627</v>
      </c>
      <c r="F19" s="72">
        <v>858</v>
      </c>
      <c r="G19" s="74">
        <v>1.132467845698907</v>
      </c>
      <c r="H19" s="71">
        <v>0.8658030924357052</v>
      </c>
      <c r="I19" s="57">
        <v>29903381.054410685</v>
      </c>
      <c r="J19" s="57">
        <v>10899836.234410683</v>
      </c>
      <c r="K19" s="57">
        <v>912319.906526163</v>
      </c>
      <c r="L19" s="57">
        <v>349659.9338575549</v>
      </c>
      <c r="M19" s="57">
        <v>1672283.7422618386</v>
      </c>
      <c r="N19" s="57">
        <v>32837644.637056243</v>
      </c>
      <c r="O19" s="57"/>
      <c r="P19" s="57">
        <v>26004344.339999996</v>
      </c>
      <c r="Q19" s="57">
        <v>6380952.358308454</v>
      </c>
      <c r="R19" s="57">
        <v>32385296.69830845</v>
      </c>
      <c r="S19" s="57">
        <v>0</v>
      </c>
      <c r="T19" s="27">
        <v>65222941.33536469</v>
      </c>
      <c r="U19" s="11"/>
      <c r="V19" s="58">
        <v>20</v>
      </c>
    </row>
    <row r="20" spans="1:22" s="14" customFormat="1" ht="14.25" customHeight="1">
      <c r="A20" s="75" t="s">
        <v>1</v>
      </c>
      <c r="B20" s="70">
        <v>1566</v>
      </c>
      <c r="C20" s="71">
        <v>0.8024699345817012</v>
      </c>
      <c r="D20" s="71">
        <v>0.7672135347055155</v>
      </c>
      <c r="E20" s="71">
        <v>1.5311590735118807</v>
      </c>
      <c r="F20" s="72">
        <v>97</v>
      </c>
      <c r="G20" s="74">
        <v>1.5456101299584293</v>
      </c>
      <c r="H20" s="71">
        <v>1.0680991540372209</v>
      </c>
      <c r="I20" s="57">
        <v>3124239.218501325</v>
      </c>
      <c r="J20" s="57">
        <v>474386.81850132515</v>
      </c>
      <c r="K20" s="57">
        <v>58859.34880813953</v>
      </c>
      <c r="L20" s="57">
        <v>41553.78924104275</v>
      </c>
      <c r="M20" s="57">
        <v>202562.0064487563</v>
      </c>
      <c r="N20" s="57">
        <v>3427214.362999264</v>
      </c>
      <c r="O20" s="57"/>
      <c r="P20" s="57">
        <v>2944134.08</v>
      </c>
      <c r="Q20" s="57">
        <v>721277.233141355</v>
      </c>
      <c r="R20" s="57">
        <v>3665411.3131413553</v>
      </c>
      <c r="S20" s="57">
        <v>0</v>
      </c>
      <c r="T20" s="27">
        <v>7092625.676140619</v>
      </c>
      <c r="U20" s="11"/>
      <c r="V20" s="58">
        <v>46</v>
      </c>
    </row>
    <row r="21" spans="1:22" s="14" customFormat="1" ht="14.25" customHeight="1">
      <c r="A21" s="75" t="s">
        <v>366</v>
      </c>
      <c r="B21" s="70">
        <v>1893</v>
      </c>
      <c r="C21" s="71">
        <v>0.8923683433281956</v>
      </c>
      <c r="D21" s="71">
        <v>0.634683779899016</v>
      </c>
      <c r="E21" s="71">
        <v>1.4417314765857299</v>
      </c>
      <c r="F21" s="72">
        <v>168</v>
      </c>
      <c r="G21" s="74">
        <v>2.0107279612016917</v>
      </c>
      <c r="H21" s="71">
        <v>1.0807222984865852</v>
      </c>
      <c r="I21" s="57">
        <v>2706338.5830508024</v>
      </c>
      <c r="J21" s="57">
        <v>749983.8530508023</v>
      </c>
      <c r="K21" s="57">
        <v>58859.34880813955</v>
      </c>
      <c r="L21" s="57">
        <v>47296.99588411371</v>
      </c>
      <c r="M21" s="57">
        <v>328400.4288964562</v>
      </c>
      <c r="N21" s="57">
        <v>3140895.356639512</v>
      </c>
      <c r="O21" s="57"/>
      <c r="P21" s="57">
        <v>2863629.3599999994</v>
      </c>
      <c r="Q21" s="57">
        <v>882193.0286645583</v>
      </c>
      <c r="R21" s="57">
        <v>3745822.3886645576</v>
      </c>
      <c r="S21" s="57">
        <v>1170742.0167016918</v>
      </c>
      <c r="T21" s="27">
        <v>8057459.762005761</v>
      </c>
      <c r="U21" s="11"/>
      <c r="V21" s="58">
        <v>47</v>
      </c>
    </row>
    <row r="22" spans="1:22" s="14" customFormat="1" ht="14.25" customHeight="1">
      <c r="A22" s="75" t="s">
        <v>367</v>
      </c>
      <c r="B22" s="70">
        <v>252439</v>
      </c>
      <c r="C22" s="71">
        <v>1.036907686588451</v>
      </c>
      <c r="D22" s="71">
        <v>1.0351679652841759</v>
      </c>
      <c r="E22" s="71">
        <v>0.5136147121287804</v>
      </c>
      <c r="F22" s="72">
        <v>7108</v>
      </c>
      <c r="G22" s="74">
        <v>0.5781891243360172</v>
      </c>
      <c r="H22" s="71">
        <v>0.6008751329539491</v>
      </c>
      <c r="I22" s="57">
        <v>362418623.6165794</v>
      </c>
      <c r="J22" s="57">
        <v>182187002.07657942</v>
      </c>
      <c r="K22" s="57">
        <v>12801908.36577035</v>
      </c>
      <c r="L22" s="57">
        <v>2246945.140180288</v>
      </c>
      <c r="M22" s="57">
        <v>13017389.220589228</v>
      </c>
      <c r="N22" s="57">
        <v>390484866.34311926</v>
      </c>
      <c r="O22" s="57"/>
      <c r="P22" s="57">
        <v>327745231.40999997</v>
      </c>
      <c r="Q22" s="57">
        <v>65409311.473316714</v>
      </c>
      <c r="R22" s="57">
        <v>393154542.8833167</v>
      </c>
      <c r="S22" s="57">
        <v>0</v>
      </c>
      <c r="T22" s="27">
        <v>783639409.2264359</v>
      </c>
      <c r="U22" s="11"/>
      <c r="V22" s="58">
        <v>49</v>
      </c>
    </row>
    <row r="23" spans="1:22" s="14" customFormat="1" ht="14.25" customHeight="1">
      <c r="A23" s="75" t="s">
        <v>368</v>
      </c>
      <c r="B23" s="70">
        <v>12424</v>
      </c>
      <c r="C23" s="71">
        <v>0.9654604759293836</v>
      </c>
      <c r="D23" s="71">
        <v>1.6923283096108057</v>
      </c>
      <c r="E23" s="71">
        <v>1.1297387161526573</v>
      </c>
      <c r="F23" s="72">
        <v>372</v>
      </c>
      <c r="G23" s="74">
        <v>0.6958727653158613</v>
      </c>
      <c r="H23" s="71">
        <v>1.020626903614362</v>
      </c>
      <c r="I23" s="57">
        <v>22822236.265434988</v>
      </c>
      <c r="J23" s="57">
        <v>6223129.3654349875</v>
      </c>
      <c r="K23" s="57">
        <v>1030038.6041424419</v>
      </c>
      <c r="L23" s="57">
        <v>243241.693118299</v>
      </c>
      <c r="M23" s="57">
        <v>739804.440957567</v>
      </c>
      <c r="N23" s="57">
        <v>24835321.0036533</v>
      </c>
      <c r="O23" s="57"/>
      <c r="P23" s="57">
        <v>20619358.82</v>
      </c>
      <c r="Q23" s="57">
        <v>5467985.447470695</v>
      </c>
      <c r="R23" s="57">
        <v>26087344.267470695</v>
      </c>
      <c r="S23" s="57">
        <v>0</v>
      </c>
      <c r="T23" s="27">
        <v>50922665.27112399</v>
      </c>
      <c r="U23" s="11"/>
      <c r="V23" s="59">
        <v>50</v>
      </c>
    </row>
    <row r="24" spans="1:25" s="6" customFormat="1" ht="14.25" customHeight="1">
      <c r="A24" s="75" t="s">
        <v>369</v>
      </c>
      <c r="B24" s="70">
        <v>5844</v>
      </c>
      <c r="C24" s="71">
        <v>0.9745989148195756</v>
      </c>
      <c r="D24" s="71">
        <v>0.20558802110691943</v>
      </c>
      <c r="E24" s="71">
        <v>1.034090254234873</v>
      </c>
      <c r="F24" s="72">
        <v>231</v>
      </c>
      <c r="G24" s="74">
        <v>0.8823248508450025</v>
      </c>
      <c r="H24" s="71">
        <v>1.0058303920478686</v>
      </c>
      <c r="I24" s="57">
        <v>10046661.796025822</v>
      </c>
      <c r="J24" s="57">
        <v>3477678.2560258205</v>
      </c>
      <c r="K24" s="57">
        <v>58859.34880813953</v>
      </c>
      <c r="L24" s="57">
        <v>104729.0623148232</v>
      </c>
      <c r="M24" s="57">
        <v>447052.46574358264</v>
      </c>
      <c r="N24" s="57">
        <v>10657302.672892367</v>
      </c>
      <c r="O24" s="57"/>
      <c r="P24" s="57">
        <v>8991941.53</v>
      </c>
      <c r="Q24" s="57">
        <v>2534742.557614506</v>
      </c>
      <c r="R24" s="57">
        <v>11526684.087614506</v>
      </c>
      <c r="S24" s="57">
        <v>0</v>
      </c>
      <c r="T24" s="27">
        <v>22183986.760506876</v>
      </c>
      <c r="U24" s="11"/>
      <c r="V24" s="58">
        <v>51</v>
      </c>
      <c r="W24" s="14"/>
      <c r="X24" s="14"/>
      <c r="Y24" s="14"/>
    </row>
    <row r="25" spans="1:22" s="14" customFormat="1" ht="14.25" customHeight="1">
      <c r="A25" s="75" t="s">
        <v>370</v>
      </c>
      <c r="B25" s="70">
        <v>2747</v>
      </c>
      <c r="C25" s="71">
        <v>0.789064618854242</v>
      </c>
      <c r="D25" s="71">
        <v>1.312111097941941</v>
      </c>
      <c r="E25" s="71">
        <v>1.568341277300093</v>
      </c>
      <c r="F25" s="72">
        <v>61</v>
      </c>
      <c r="G25" s="74">
        <v>0.5497408867721264</v>
      </c>
      <c r="H25" s="71">
        <v>1.3461109013748849</v>
      </c>
      <c r="I25" s="57">
        <v>4937044.339643067</v>
      </c>
      <c r="J25" s="57">
        <v>1180205.4496430657</v>
      </c>
      <c r="K25" s="57">
        <v>176578.04642441863</v>
      </c>
      <c r="L25" s="57">
        <v>74661.68635992234</v>
      </c>
      <c r="M25" s="57">
        <v>126687.54587609063</v>
      </c>
      <c r="N25" s="57">
        <v>5314971.618303498</v>
      </c>
      <c r="O25" s="57"/>
      <c r="P25" s="57">
        <v>4636918.98</v>
      </c>
      <c r="Q25" s="57">
        <v>1594550.9331212414</v>
      </c>
      <c r="R25" s="57">
        <v>6231469.913121242</v>
      </c>
      <c r="S25" s="57">
        <v>0</v>
      </c>
      <c r="T25" s="27">
        <v>11546441.53142474</v>
      </c>
      <c r="U25" s="11"/>
      <c r="V25" s="58">
        <v>52</v>
      </c>
    </row>
    <row r="26" spans="1:22" s="14" customFormat="1" ht="14.25" customHeight="1">
      <c r="A26" s="75" t="s">
        <v>371</v>
      </c>
      <c r="B26" s="70">
        <v>17833</v>
      </c>
      <c r="C26" s="71">
        <v>1.0111114398147523</v>
      </c>
      <c r="D26" s="71">
        <v>1.7180024719001485</v>
      </c>
      <c r="E26" s="71">
        <v>1.1543738156173893</v>
      </c>
      <c r="F26" s="72">
        <v>1122</v>
      </c>
      <c r="G26" s="74">
        <v>1.4385664852257865</v>
      </c>
      <c r="H26" s="71">
        <v>1.2921849884072876</v>
      </c>
      <c r="I26" s="57">
        <v>31608099.1484949</v>
      </c>
      <c r="J26" s="57">
        <v>7820861.5884949025</v>
      </c>
      <c r="K26" s="57">
        <v>1500913.3946075581</v>
      </c>
      <c r="L26" s="57">
        <v>356754.4832401719</v>
      </c>
      <c r="M26" s="57">
        <v>2206807.229458168</v>
      </c>
      <c r="N26" s="57">
        <v>35672574.2558008</v>
      </c>
      <c r="O26" s="57"/>
      <c r="P26" s="57">
        <v>29685606.54</v>
      </c>
      <c r="Q26" s="57">
        <v>9936833.118830767</v>
      </c>
      <c r="R26" s="57">
        <v>39622439.65883076</v>
      </c>
      <c r="S26" s="57">
        <v>0</v>
      </c>
      <c r="T26" s="27">
        <v>75295013.91463156</v>
      </c>
      <c r="U26" s="11"/>
      <c r="V26" s="58">
        <v>61</v>
      </c>
    </row>
    <row r="27" spans="1:22" s="14" customFormat="1" ht="14.25" customHeight="1">
      <c r="A27" s="75" t="s">
        <v>372</v>
      </c>
      <c r="B27" s="70">
        <v>7609</v>
      </c>
      <c r="C27" s="71">
        <v>0.9128449069462425</v>
      </c>
      <c r="D27" s="71">
        <v>1.026345981044479</v>
      </c>
      <c r="E27" s="71">
        <v>1.4167868125178482</v>
      </c>
      <c r="F27" s="72">
        <v>274</v>
      </c>
      <c r="G27" s="74">
        <v>0.9241284588142087</v>
      </c>
      <c r="H27" s="71">
        <v>1.6488222486002435</v>
      </c>
      <c r="I27" s="57">
        <v>12892794.006507976</v>
      </c>
      <c r="J27" s="57">
        <v>4473126.556507976</v>
      </c>
      <c r="K27" s="57">
        <v>382585.767252907</v>
      </c>
      <c r="L27" s="57">
        <v>186823.13374224913</v>
      </c>
      <c r="M27" s="57">
        <v>583500.3967828406</v>
      </c>
      <c r="N27" s="57">
        <v>14045703.304285971</v>
      </c>
      <c r="O27" s="57"/>
      <c r="P27" s="57">
        <v>11587756.91</v>
      </c>
      <c r="Q27" s="57">
        <v>5410038.03448499</v>
      </c>
      <c r="R27" s="57">
        <v>16997794.94448499</v>
      </c>
      <c r="S27" s="57">
        <v>0</v>
      </c>
      <c r="T27" s="27">
        <v>31043498.24877096</v>
      </c>
      <c r="U27" s="11"/>
      <c r="V27" s="58">
        <v>69</v>
      </c>
    </row>
    <row r="28" spans="1:22" s="14" customFormat="1" ht="14.25" customHeight="1">
      <c r="A28" s="75" t="s">
        <v>373</v>
      </c>
      <c r="B28" s="70">
        <v>7384</v>
      </c>
      <c r="C28" s="71">
        <v>0.8810301921472771</v>
      </c>
      <c r="D28" s="71">
        <v>0.6508431177404318</v>
      </c>
      <c r="E28" s="71">
        <v>1.4045166852209898</v>
      </c>
      <c r="F28" s="72">
        <v>276</v>
      </c>
      <c r="G28" s="74">
        <v>0.949025509706876</v>
      </c>
      <c r="H28" s="71">
        <v>1.6413296476057564</v>
      </c>
      <c r="I28" s="57">
        <v>12367625.169829031</v>
      </c>
      <c r="J28" s="57">
        <v>4279577.709829031</v>
      </c>
      <c r="K28" s="57">
        <v>235437.39523255813</v>
      </c>
      <c r="L28" s="57">
        <v>179728.5843596321</v>
      </c>
      <c r="M28" s="57">
        <v>583374.8777040978</v>
      </c>
      <c r="N28" s="57">
        <v>13366166.02712532</v>
      </c>
      <c r="O28" s="57"/>
      <c r="P28" s="57">
        <v>11130698.860000001</v>
      </c>
      <c r="Q28" s="57">
        <v>5226204.476009853</v>
      </c>
      <c r="R28" s="57">
        <v>16356903.336009854</v>
      </c>
      <c r="S28" s="57">
        <v>0</v>
      </c>
      <c r="T28" s="27">
        <v>29723069.363135174</v>
      </c>
      <c r="U28" s="11"/>
      <c r="V28" s="58">
        <v>71</v>
      </c>
    </row>
    <row r="29" spans="1:22" s="14" customFormat="1" ht="14.25" customHeight="1">
      <c r="A29" s="75" t="s">
        <v>374</v>
      </c>
      <c r="B29" s="70">
        <v>1004</v>
      </c>
      <c r="C29" s="71">
        <v>0.8767384653936021</v>
      </c>
      <c r="D29" s="71">
        <v>1.1966697164829057</v>
      </c>
      <c r="E29" s="71">
        <v>1.4368286048881773</v>
      </c>
      <c r="F29" s="72">
        <v>46</v>
      </c>
      <c r="G29" s="74">
        <v>1.1987485604959185</v>
      </c>
      <c r="H29" s="71">
        <v>1.4157297537530475</v>
      </c>
      <c r="I29" s="57">
        <v>1704409.4967120844</v>
      </c>
      <c r="J29" s="57">
        <v>374668.3967120843</v>
      </c>
      <c r="K29" s="57">
        <v>58859.34880813954</v>
      </c>
      <c r="L29" s="57">
        <v>24999.840681602956</v>
      </c>
      <c r="M29" s="57">
        <v>99299.48227246164</v>
      </c>
      <c r="N29" s="57">
        <v>1887568.1684742884</v>
      </c>
      <c r="O29" s="57"/>
      <c r="P29" s="57">
        <v>1738677.7499999998</v>
      </c>
      <c r="Q29" s="57">
        <v>612932.9483510428</v>
      </c>
      <c r="R29" s="57">
        <v>2351610.6983510423</v>
      </c>
      <c r="S29" s="57">
        <v>423917.88668253366</v>
      </c>
      <c r="T29" s="27">
        <v>4663096.753507865</v>
      </c>
      <c r="U29" s="11"/>
      <c r="V29" s="58">
        <v>72</v>
      </c>
    </row>
    <row r="30" spans="1:22" s="14" customFormat="1" ht="14.25" customHeight="1">
      <c r="A30" s="75" t="s">
        <v>375</v>
      </c>
      <c r="B30" s="70">
        <v>1275</v>
      </c>
      <c r="C30" s="71">
        <v>0.7347903329013046</v>
      </c>
      <c r="D30" s="71">
        <v>0.9423187414500683</v>
      </c>
      <c r="E30" s="71">
        <v>1.5748311572728795</v>
      </c>
      <c r="F30" s="72">
        <v>50</v>
      </c>
      <c r="G30" s="74">
        <v>0.9566237824540901</v>
      </c>
      <c r="H30" s="71">
        <v>0.8704128523256152</v>
      </c>
      <c r="I30" s="57">
        <v>2234614.802383246</v>
      </c>
      <c r="J30" s="57">
        <v>350642.04238324583</v>
      </c>
      <c r="K30" s="57">
        <v>58859.34880813953</v>
      </c>
      <c r="L30" s="57">
        <v>34797.075543312225</v>
      </c>
      <c r="M30" s="57">
        <v>102788.58605764802</v>
      </c>
      <c r="N30" s="57">
        <v>2431059.812792346</v>
      </c>
      <c r="O30" s="57"/>
      <c r="P30" s="57">
        <v>2237101.94</v>
      </c>
      <c r="Q30" s="57">
        <v>478557.773479311</v>
      </c>
      <c r="R30" s="57">
        <v>2715659.713479311</v>
      </c>
      <c r="S30" s="57">
        <v>257335.97631358262</v>
      </c>
      <c r="T30" s="27">
        <v>5404055.50258524</v>
      </c>
      <c r="U30" s="11"/>
      <c r="V30" s="58">
        <v>74</v>
      </c>
    </row>
    <row r="31" spans="1:22" s="14" customFormat="1" ht="14.25" customHeight="1">
      <c r="A31" s="75" t="s">
        <v>376</v>
      </c>
      <c r="B31" s="70">
        <v>21403</v>
      </c>
      <c r="C31" s="71">
        <v>0.9987726928106894</v>
      </c>
      <c r="D31" s="71">
        <v>0.7858893395731309</v>
      </c>
      <c r="E31" s="71">
        <v>1.0711237002048781</v>
      </c>
      <c r="F31" s="72">
        <v>1171</v>
      </c>
      <c r="G31" s="74">
        <v>1.282555210015151</v>
      </c>
      <c r="H31" s="71">
        <v>1.014322330222307</v>
      </c>
      <c r="I31" s="57">
        <v>37253042.28128574</v>
      </c>
      <c r="J31" s="57">
        <v>9980449.04128574</v>
      </c>
      <c r="K31" s="57">
        <v>824030.8833139535</v>
      </c>
      <c r="L31" s="57">
        <v>397294.7654265551</v>
      </c>
      <c r="M31" s="57">
        <v>2342497.9753597416</v>
      </c>
      <c r="N31" s="57">
        <v>40816865.90538599</v>
      </c>
      <c r="O31" s="57"/>
      <c r="P31" s="57">
        <v>35101112.64</v>
      </c>
      <c r="Q31" s="57">
        <v>9361588.198328828</v>
      </c>
      <c r="R31" s="57">
        <v>44462700.83832883</v>
      </c>
      <c r="S31" s="57">
        <v>0</v>
      </c>
      <c r="T31" s="27">
        <v>85279566.74371482</v>
      </c>
      <c r="U31" s="11"/>
      <c r="V31" s="58">
        <v>75</v>
      </c>
    </row>
    <row r="32" spans="1:22" s="14" customFormat="1" ht="14.25" customHeight="1">
      <c r="A32" s="75" t="s">
        <v>377</v>
      </c>
      <c r="B32" s="70">
        <v>5491</v>
      </c>
      <c r="C32" s="71">
        <v>0.8792281892304197</v>
      </c>
      <c r="D32" s="71">
        <v>0.875218645309661</v>
      </c>
      <c r="E32" s="71">
        <v>1.4839928095375507</v>
      </c>
      <c r="F32" s="72">
        <v>292</v>
      </c>
      <c r="G32" s="74">
        <v>1.3562052844210417</v>
      </c>
      <c r="H32" s="71">
        <v>1.4035190271212432</v>
      </c>
      <c r="I32" s="57">
        <v>10522629.679885976</v>
      </c>
      <c r="J32" s="57">
        <v>2385900.5098859756</v>
      </c>
      <c r="K32" s="57">
        <v>235437.39523255813</v>
      </c>
      <c r="L32" s="57">
        <v>141215.31628256806</v>
      </c>
      <c r="M32" s="57">
        <v>619117.0358221903</v>
      </c>
      <c r="N32" s="57">
        <v>11518399.427223293</v>
      </c>
      <c r="O32" s="57"/>
      <c r="P32" s="57">
        <v>9563671.61</v>
      </c>
      <c r="Q32" s="57">
        <v>3323293.0825398467</v>
      </c>
      <c r="R32" s="57">
        <v>12886964.692539847</v>
      </c>
      <c r="S32" s="57">
        <v>0</v>
      </c>
      <c r="T32" s="27">
        <v>24405364.11976314</v>
      </c>
      <c r="U32" s="11"/>
      <c r="V32" s="58">
        <v>77</v>
      </c>
    </row>
    <row r="33" spans="1:22" s="14" customFormat="1" ht="14.25" customHeight="1">
      <c r="A33" s="75" t="s">
        <v>378</v>
      </c>
      <c r="B33" s="70">
        <v>9417</v>
      </c>
      <c r="C33" s="71">
        <v>1.0398872723266759</v>
      </c>
      <c r="D33" s="71">
        <v>1.4034215088496558</v>
      </c>
      <c r="E33" s="71">
        <v>0.9356917987984553</v>
      </c>
      <c r="F33" s="72">
        <v>411</v>
      </c>
      <c r="G33" s="74">
        <v>0.9639739443472088</v>
      </c>
      <c r="H33" s="71">
        <v>1.0624503858232406</v>
      </c>
      <c r="I33" s="57">
        <v>15297783.655338107</v>
      </c>
      <c r="J33" s="57">
        <v>4606832.245338106</v>
      </c>
      <c r="K33" s="57">
        <v>647452.8368895348</v>
      </c>
      <c r="L33" s="57">
        <v>152701.72956870997</v>
      </c>
      <c r="M33" s="57">
        <v>789796.566735973</v>
      </c>
      <c r="N33" s="57">
        <v>16887734.788532324</v>
      </c>
      <c r="O33" s="57"/>
      <c r="P33" s="57">
        <v>14918177.759999998</v>
      </c>
      <c r="Q33" s="57">
        <v>4314397.188063529</v>
      </c>
      <c r="R33" s="57">
        <v>19232574.948063526</v>
      </c>
      <c r="S33" s="57">
        <v>0</v>
      </c>
      <c r="T33" s="27">
        <v>36120309.736595854</v>
      </c>
      <c r="U33" s="11"/>
      <c r="V33" s="58">
        <v>78</v>
      </c>
    </row>
    <row r="34" spans="1:22" s="14" customFormat="1" ht="14.25" customHeight="1">
      <c r="A34" s="75" t="s">
        <v>379</v>
      </c>
      <c r="B34" s="70">
        <v>7504</v>
      </c>
      <c r="C34" s="71">
        <v>1.0207018934060297</v>
      </c>
      <c r="D34" s="71">
        <v>0.8005439734467199</v>
      </c>
      <c r="E34" s="71">
        <v>1.332697240039304</v>
      </c>
      <c r="F34" s="72">
        <v>359</v>
      </c>
      <c r="G34" s="74">
        <v>1.1132218620120935</v>
      </c>
      <c r="H34" s="71">
        <v>1.373896393796725</v>
      </c>
      <c r="I34" s="57">
        <v>13505624.713572225</v>
      </c>
      <c r="J34" s="57">
        <v>3409553.533572225</v>
      </c>
      <c r="K34" s="57">
        <v>294296.7440406977</v>
      </c>
      <c r="L34" s="57">
        <v>173309.70634678804</v>
      </c>
      <c r="M34" s="57">
        <v>714545.3738066029</v>
      </c>
      <c r="N34" s="57">
        <v>14687776.537766313</v>
      </c>
      <c r="O34" s="57"/>
      <c r="P34" s="57">
        <v>12667982.459999999</v>
      </c>
      <c r="Q34" s="57">
        <v>4445756.82840941</v>
      </c>
      <c r="R34" s="57">
        <v>17113739.28840941</v>
      </c>
      <c r="S34" s="57">
        <v>0</v>
      </c>
      <c r="T34" s="27">
        <v>31801515.82617572</v>
      </c>
      <c r="U34" s="11"/>
      <c r="V34" s="58">
        <v>79</v>
      </c>
    </row>
    <row r="35" spans="1:22" s="14" customFormat="1" ht="14.25" customHeight="1">
      <c r="A35" s="75" t="s">
        <v>380</v>
      </c>
      <c r="B35" s="70">
        <v>3292</v>
      </c>
      <c r="C35" s="71">
        <v>0.8466139022390732</v>
      </c>
      <c r="D35" s="71">
        <v>1.2773685855774393</v>
      </c>
      <c r="E35" s="71">
        <v>1.3264630304625935</v>
      </c>
      <c r="F35" s="72">
        <v>137</v>
      </c>
      <c r="G35" s="74">
        <v>1.025828370594541</v>
      </c>
      <c r="H35" s="71">
        <v>1.0300854221259876</v>
      </c>
      <c r="I35" s="57">
        <v>6012155.302807755</v>
      </c>
      <c r="J35" s="57">
        <v>814038.4428077546</v>
      </c>
      <c r="K35" s="57">
        <v>206007.72082848838</v>
      </c>
      <c r="L35" s="57">
        <v>75675.19341458193</v>
      </c>
      <c r="M35" s="57">
        <v>283679.2195472789</v>
      </c>
      <c r="N35" s="57">
        <v>6577517.436598104</v>
      </c>
      <c r="O35" s="57"/>
      <c r="P35" s="57">
        <v>5991768.57</v>
      </c>
      <c r="Q35" s="57">
        <v>1462284.7904204223</v>
      </c>
      <c r="R35" s="57">
        <v>7454053.360420423</v>
      </c>
      <c r="S35" s="57">
        <v>0</v>
      </c>
      <c r="T35" s="27">
        <v>14031570.797018528</v>
      </c>
      <c r="U35" s="11"/>
      <c r="V35" s="58">
        <v>81</v>
      </c>
    </row>
    <row r="36" spans="1:22" s="14" customFormat="1" ht="14.25" customHeight="1">
      <c r="A36" s="75" t="s">
        <v>2</v>
      </c>
      <c r="B36" s="70">
        <v>9682</v>
      </c>
      <c r="C36" s="71">
        <v>1.0034765052217716</v>
      </c>
      <c r="D36" s="71">
        <v>0.4343211509730356</v>
      </c>
      <c r="E36" s="71">
        <v>0.8134357311147502</v>
      </c>
      <c r="F36" s="72">
        <v>320</v>
      </c>
      <c r="G36" s="74">
        <v>0.7093406433818387</v>
      </c>
      <c r="H36" s="71">
        <v>0.684813453755028</v>
      </c>
      <c r="I36" s="57">
        <v>15061722.45596636</v>
      </c>
      <c r="J36" s="57">
        <v>6032195.465966361</v>
      </c>
      <c r="K36" s="57">
        <v>206007.72082848838</v>
      </c>
      <c r="L36" s="57">
        <v>136485.61669415666</v>
      </c>
      <c r="M36" s="57">
        <v>603299.191390223</v>
      </c>
      <c r="N36" s="57">
        <v>16007514.98487923</v>
      </c>
      <c r="O36" s="57"/>
      <c r="P36" s="57">
        <v>13934802.120000001</v>
      </c>
      <c r="Q36" s="57">
        <v>2859145.5033884505</v>
      </c>
      <c r="R36" s="57">
        <v>16793947.62338845</v>
      </c>
      <c r="S36" s="57">
        <v>0</v>
      </c>
      <c r="T36" s="27">
        <v>32801462.60826768</v>
      </c>
      <c r="U36" s="11"/>
      <c r="V36" s="58">
        <v>82</v>
      </c>
    </row>
    <row r="37" spans="1:22" s="14" customFormat="1" ht="14.25" customHeight="1">
      <c r="A37" s="75" t="s">
        <v>3</v>
      </c>
      <c r="B37" s="70">
        <v>8807</v>
      </c>
      <c r="C37" s="71">
        <v>0.9717622152356632</v>
      </c>
      <c r="D37" s="71">
        <v>0.9549443360329125</v>
      </c>
      <c r="E37" s="71">
        <v>0.8278479247482669</v>
      </c>
      <c r="F37" s="72">
        <v>288</v>
      </c>
      <c r="G37" s="74">
        <v>0.7022619501671731</v>
      </c>
      <c r="H37" s="71">
        <v>0.8217690823288728</v>
      </c>
      <c r="I37" s="57">
        <v>14224452.029717732</v>
      </c>
      <c r="J37" s="57">
        <v>5370905.119717733</v>
      </c>
      <c r="K37" s="57">
        <v>412015.44165697676</v>
      </c>
      <c r="L37" s="57">
        <v>126350.54614756089</v>
      </c>
      <c r="M37" s="57">
        <v>543188.3726564101</v>
      </c>
      <c r="N37" s="57">
        <v>15306006.39017868</v>
      </c>
      <c r="O37" s="57"/>
      <c r="P37" s="57">
        <v>12905031.77</v>
      </c>
      <c r="Q37" s="57">
        <v>3120877.2632461106</v>
      </c>
      <c r="R37" s="57">
        <v>16025909.033246111</v>
      </c>
      <c r="S37" s="57">
        <v>0</v>
      </c>
      <c r="T37" s="27">
        <v>31331915.42342479</v>
      </c>
      <c r="U37" s="11"/>
      <c r="V37" s="58">
        <v>86</v>
      </c>
    </row>
    <row r="38" spans="1:22" s="14" customFormat="1" ht="14.25" customHeight="1">
      <c r="A38" s="75" t="s">
        <v>381</v>
      </c>
      <c r="B38" s="70">
        <v>3827</v>
      </c>
      <c r="C38" s="71">
        <v>0.9013323419815955</v>
      </c>
      <c r="D38" s="71">
        <v>0.3139420944209138</v>
      </c>
      <c r="E38" s="71">
        <v>1.7930448788350235</v>
      </c>
      <c r="F38" s="72">
        <v>169</v>
      </c>
      <c r="G38" s="74">
        <v>1.149141244689099</v>
      </c>
      <c r="H38" s="71">
        <v>1.624143825012449</v>
      </c>
      <c r="I38" s="57">
        <v>7404408.512300465</v>
      </c>
      <c r="J38" s="57">
        <v>1290347.7323004657</v>
      </c>
      <c r="K38" s="57">
        <v>58859.34880813953</v>
      </c>
      <c r="L38" s="57">
        <v>118918.16108005733</v>
      </c>
      <c r="M38" s="57">
        <v>363425.1624147401</v>
      </c>
      <c r="N38" s="57">
        <v>7945611.184603402</v>
      </c>
      <c r="O38" s="57"/>
      <c r="P38" s="57">
        <v>7067744.000000001</v>
      </c>
      <c r="Q38" s="57">
        <v>2680290.34994909</v>
      </c>
      <c r="R38" s="57">
        <v>9748034.349949092</v>
      </c>
      <c r="S38" s="57">
        <v>884682.2767276242</v>
      </c>
      <c r="T38" s="27">
        <v>18578327.811280116</v>
      </c>
      <c r="U38" s="11"/>
      <c r="V38" s="58">
        <v>90</v>
      </c>
    </row>
    <row r="39" spans="1:22" s="14" customFormat="1" ht="14.25" customHeight="1">
      <c r="A39" s="75" t="s">
        <v>382</v>
      </c>
      <c r="B39" s="70">
        <v>595384</v>
      </c>
      <c r="C39" s="71">
        <v>1.0355651844295042</v>
      </c>
      <c r="D39" s="71">
        <v>1.3035970590330759</v>
      </c>
      <c r="E39" s="71">
        <v>0.6758347724173936</v>
      </c>
      <c r="F39" s="72">
        <v>23664</v>
      </c>
      <c r="G39" s="74">
        <v>0.7947738563630765</v>
      </c>
      <c r="H39" s="71">
        <v>0.8034205585270647</v>
      </c>
      <c r="I39" s="57">
        <v>867383424.0985522</v>
      </c>
      <c r="J39" s="57">
        <v>303340377.4585521</v>
      </c>
      <c r="K39" s="57">
        <v>38023139.33005814</v>
      </c>
      <c r="L39" s="57">
        <v>6973266.371742792</v>
      </c>
      <c r="M39" s="57">
        <v>42597631.01569626</v>
      </c>
      <c r="N39" s="57">
        <v>954977460.8160495</v>
      </c>
      <c r="O39" s="57"/>
      <c r="P39" s="57">
        <v>847843149.43</v>
      </c>
      <c r="Q39" s="57">
        <v>206271390.07167155</v>
      </c>
      <c r="R39" s="57">
        <v>1054114539.5016716</v>
      </c>
      <c r="S39" s="57">
        <v>0</v>
      </c>
      <c r="T39" s="27">
        <v>2009092000.317721</v>
      </c>
      <c r="U39" s="11"/>
      <c r="V39" s="58">
        <v>91</v>
      </c>
    </row>
    <row r="40" spans="1:22" s="14" customFormat="1" ht="14.25" customHeight="1">
      <c r="A40" s="75" t="s">
        <v>383</v>
      </c>
      <c r="B40" s="70">
        <v>203001</v>
      </c>
      <c r="C40" s="71">
        <v>1.0391561279687769</v>
      </c>
      <c r="D40" s="71">
        <v>1.2340020907790237</v>
      </c>
      <c r="E40" s="71">
        <v>0.6250619361064268</v>
      </c>
      <c r="F40" s="72">
        <v>8878</v>
      </c>
      <c r="G40" s="74">
        <v>0.8674634033351419</v>
      </c>
      <c r="H40" s="71">
        <v>0.727844839298294</v>
      </c>
      <c r="I40" s="57">
        <v>280691596.2129597</v>
      </c>
      <c r="J40" s="57">
        <v>136879183.81295973</v>
      </c>
      <c r="K40" s="57">
        <v>12272174.226497095</v>
      </c>
      <c r="L40" s="57">
        <v>2198972.472926401</v>
      </c>
      <c r="M40" s="57">
        <v>15898031.635113016</v>
      </c>
      <c r="N40" s="57">
        <v>311060774.5474962</v>
      </c>
      <c r="O40" s="57"/>
      <c r="P40" s="57">
        <v>264736671.57999998</v>
      </c>
      <c r="Q40" s="57">
        <v>63714147.9365003</v>
      </c>
      <c r="R40" s="57">
        <v>328450819.5165003</v>
      </c>
      <c r="S40" s="57">
        <v>0</v>
      </c>
      <c r="T40" s="27">
        <v>639511594.0639966</v>
      </c>
      <c r="U40" s="11"/>
      <c r="V40" s="58">
        <v>92</v>
      </c>
    </row>
    <row r="41" spans="1:22" s="14" customFormat="1" ht="14.25" customHeight="1">
      <c r="A41" s="75" t="s">
        <v>384</v>
      </c>
      <c r="B41" s="70">
        <v>2389</v>
      </c>
      <c r="C41" s="71">
        <v>0.8468920495504156</v>
      </c>
      <c r="D41" s="71">
        <v>0.5029118440137452</v>
      </c>
      <c r="E41" s="71">
        <v>1.2729619054224084</v>
      </c>
      <c r="F41" s="72">
        <v>86</v>
      </c>
      <c r="G41" s="74">
        <v>0.9256381250447939</v>
      </c>
      <c r="H41" s="71">
        <v>1.3568609368182794</v>
      </c>
      <c r="I41" s="57">
        <v>4490409.245550144</v>
      </c>
      <c r="J41" s="57">
        <v>591125.7555501438</v>
      </c>
      <c r="K41" s="57">
        <v>58859.34880813954</v>
      </c>
      <c r="L41" s="57">
        <v>52702.366842298135</v>
      </c>
      <c r="M41" s="57">
        <v>183393.71880975924</v>
      </c>
      <c r="N41" s="57">
        <v>4785364.680010341</v>
      </c>
      <c r="O41" s="57"/>
      <c r="P41" s="57">
        <v>4419398.49</v>
      </c>
      <c r="Q41" s="57">
        <v>1397817.2143145457</v>
      </c>
      <c r="R41" s="57">
        <v>5817215.704314546</v>
      </c>
      <c r="S41" s="57">
        <v>0</v>
      </c>
      <c r="T41" s="27">
        <v>10602580.384324886</v>
      </c>
      <c r="U41" s="11"/>
      <c r="V41" s="58">
        <v>97</v>
      </c>
    </row>
    <row r="42" spans="1:22" s="14" customFormat="1" ht="14.25" customHeight="1">
      <c r="A42" s="75" t="s">
        <v>385</v>
      </c>
      <c r="B42" s="70">
        <v>22020</v>
      </c>
      <c r="C42" s="71">
        <v>1.006101818353283</v>
      </c>
      <c r="D42" s="71">
        <v>1.200365154299474</v>
      </c>
      <c r="E42" s="71">
        <v>0.7746360368916855</v>
      </c>
      <c r="F42" s="72">
        <v>859</v>
      </c>
      <c r="G42" s="74">
        <v>0.861055661786488</v>
      </c>
      <c r="H42" s="71">
        <v>0.80623398974414</v>
      </c>
      <c r="I42" s="57">
        <v>33360558.61858074</v>
      </c>
      <c r="J42" s="57">
        <v>13744099.39858074</v>
      </c>
      <c r="K42" s="57">
        <v>1294905.6737790697</v>
      </c>
      <c r="L42" s="57">
        <v>295606.2242757106</v>
      </c>
      <c r="M42" s="57">
        <v>1649981.4014013866</v>
      </c>
      <c r="N42" s="57">
        <v>36601051.91803691</v>
      </c>
      <c r="O42" s="57"/>
      <c r="P42" s="57">
        <v>31318260.240000002</v>
      </c>
      <c r="Q42" s="57">
        <v>7655566.147685447</v>
      </c>
      <c r="R42" s="57">
        <v>38973826.38768545</v>
      </c>
      <c r="S42" s="57">
        <v>0</v>
      </c>
      <c r="T42" s="27">
        <v>75574878.30572236</v>
      </c>
      <c r="U42" s="11"/>
      <c r="V42" s="58">
        <v>98</v>
      </c>
    </row>
    <row r="43" spans="1:22" s="14" customFormat="1" ht="14.25" customHeight="1">
      <c r="A43" s="75" t="s">
        <v>386</v>
      </c>
      <c r="B43" s="70">
        <v>1848</v>
      </c>
      <c r="C43" s="71">
        <v>0.7384453791541584</v>
      </c>
      <c r="D43" s="71">
        <v>0.6501387420718816</v>
      </c>
      <c r="E43" s="71">
        <v>1.7300109012406966</v>
      </c>
      <c r="F43" s="72">
        <v>68</v>
      </c>
      <c r="G43" s="74">
        <v>0.8241209785888569</v>
      </c>
      <c r="H43" s="71">
        <v>1.289582803141276</v>
      </c>
      <c r="I43" s="57">
        <v>3441738.2080840543</v>
      </c>
      <c r="J43" s="57">
        <v>631139.5180840543</v>
      </c>
      <c r="K43" s="57">
        <v>58859.34880813954</v>
      </c>
      <c r="L43" s="57">
        <v>55405.05232139034</v>
      </c>
      <c r="M43" s="57">
        <v>131896.47954864855</v>
      </c>
      <c r="N43" s="57">
        <v>3687899.0887622326</v>
      </c>
      <c r="O43" s="57"/>
      <c r="P43" s="57">
        <v>3197874.26</v>
      </c>
      <c r="Q43" s="57">
        <v>1027661.5204928338</v>
      </c>
      <c r="R43" s="57">
        <v>4225535.780492834</v>
      </c>
      <c r="S43" s="57">
        <v>0</v>
      </c>
      <c r="T43" s="27">
        <v>7913434.869255066</v>
      </c>
      <c r="U43" s="11"/>
      <c r="V43" s="58">
        <v>99</v>
      </c>
    </row>
    <row r="44" spans="1:22" s="14" customFormat="1" ht="14.25" customHeight="1">
      <c r="A44" s="75" t="s">
        <v>387</v>
      </c>
      <c r="B44" s="70">
        <v>10638</v>
      </c>
      <c r="C44" s="71">
        <v>0.90636522427381</v>
      </c>
      <c r="D44" s="71">
        <v>0.5082302856805572</v>
      </c>
      <c r="E44" s="71">
        <v>1.381714510396219</v>
      </c>
      <c r="F44" s="72">
        <v>371</v>
      </c>
      <c r="G44" s="74">
        <v>0.7997710068444519</v>
      </c>
      <c r="H44" s="71">
        <v>1.2063786517793134</v>
      </c>
      <c r="I44" s="57">
        <v>19341928.675775763</v>
      </c>
      <c r="J44" s="57">
        <v>4635039.38577576</v>
      </c>
      <c r="K44" s="57">
        <v>264867.0696366279</v>
      </c>
      <c r="L44" s="57">
        <v>254728.1064044409</v>
      </c>
      <c r="M44" s="57">
        <v>731169.2352629678</v>
      </c>
      <c r="N44" s="57">
        <v>20592693.0870798</v>
      </c>
      <c r="O44" s="57"/>
      <c r="P44" s="57">
        <v>17905294.03</v>
      </c>
      <c r="Q44" s="57">
        <v>5534042.938419291</v>
      </c>
      <c r="R44" s="57">
        <v>23439336.96841929</v>
      </c>
      <c r="S44" s="57">
        <v>0</v>
      </c>
      <c r="T44" s="27">
        <v>44032030.05549909</v>
      </c>
      <c r="U44" s="11"/>
      <c r="V44" s="58">
        <v>102</v>
      </c>
    </row>
    <row r="45" spans="1:22" s="14" customFormat="1" ht="14.25" customHeight="1">
      <c r="A45" s="75" t="s">
        <v>388</v>
      </c>
      <c r="B45" s="70">
        <v>2503</v>
      </c>
      <c r="C45" s="71">
        <v>0.9100745287165528</v>
      </c>
      <c r="D45" s="71">
        <v>0.4800065502791998</v>
      </c>
      <c r="E45" s="71">
        <v>1.3318098400925473</v>
      </c>
      <c r="F45" s="72">
        <v>127</v>
      </c>
      <c r="G45" s="74">
        <v>1.1263142475361811</v>
      </c>
      <c r="H45" s="71">
        <v>1.1538188250102561</v>
      </c>
      <c r="I45" s="57">
        <v>4520999.554400901</v>
      </c>
      <c r="J45" s="57">
        <v>1205634.464400901</v>
      </c>
      <c r="K45" s="57">
        <v>58859.34880813953</v>
      </c>
      <c r="L45" s="57">
        <v>57769.902115596014</v>
      </c>
      <c r="M45" s="57">
        <v>244869.9976104392</v>
      </c>
      <c r="N45" s="57">
        <v>4882498.802935077</v>
      </c>
      <c r="O45" s="57"/>
      <c r="P45" s="57">
        <v>4100077.98</v>
      </c>
      <c r="Q45" s="57">
        <v>1245367.0335634695</v>
      </c>
      <c r="R45" s="57">
        <v>5345445.013563469</v>
      </c>
      <c r="S45" s="57">
        <v>0</v>
      </c>
      <c r="T45" s="27">
        <v>10227943.816498546</v>
      </c>
      <c r="U45" s="11"/>
      <c r="V45" s="59">
        <v>103</v>
      </c>
    </row>
    <row r="46" spans="1:22" s="14" customFormat="1" ht="14.25" customHeight="1">
      <c r="A46" s="75" t="s">
        <v>389</v>
      </c>
      <c r="B46" s="70">
        <v>2672</v>
      </c>
      <c r="C46" s="71">
        <v>0.8583453507349951</v>
      </c>
      <c r="D46" s="71">
        <v>0.44964685454672054</v>
      </c>
      <c r="E46" s="71">
        <v>2.123065992264876</v>
      </c>
      <c r="F46" s="72">
        <v>159</v>
      </c>
      <c r="G46" s="74">
        <v>1.579587968447714</v>
      </c>
      <c r="H46" s="71">
        <v>1.7874189636507498</v>
      </c>
      <c r="I46" s="57">
        <v>4637646.852549035</v>
      </c>
      <c r="J46" s="57">
        <v>580779.6825490351</v>
      </c>
      <c r="K46" s="57">
        <v>58859.34880813954</v>
      </c>
      <c r="L46" s="57">
        <v>98310.1843019792</v>
      </c>
      <c r="M46" s="57">
        <v>346753.20726538985</v>
      </c>
      <c r="N46" s="57">
        <v>5141569.592924544</v>
      </c>
      <c r="O46" s="57"/>
      <c r="P46" s="57">
        <v>4820595.96</v>
      </c>
      <c r="Q46" s="57">
        <v>2059499.5923106328</v>
      </c>
      <c r="R46" s="57">
        <v>6880095.552310633</v>
      </c>
      <c r="S46" s="57">
        <v>961733.2116188146</v>
      </c>
      <c r="T46" s="27">
        <v>12983398.356853992</v>
      </c>
      <c r="U46" s="11"/>
      <c r="V46" s="58">
        <v>105</v>
      </c>
    </row>
    <row r="47" spans="1:25" s="6" customFormat="1" ht="14.25" customHeight="1">
      <c r="A47" s="75" t="s">
        <v>390</v>
      </c>
      <c r="B47" s="70">
        <v>45527</v>
      </c>
      <c r="C47" s="71">
        <v>1.0338553178248637</v>
      </c>
      <c r="D47" s="71">
        <v>1.2403288286378489</v>
      </c>
      <c r="E47" s="71">
        <v>0.8216992676016827</v>
      </c>
      <c r="F47" s="72">
        <v>1737</v>
      </c>
      <c r="G47" s="74">
        <v>0.8123192159634752</v>
      </c>
      <c r="H47" s="71">
        <v>0.8792938539792255</v>
      </c>
      <c r="I47" s="57">
        <v>71512266.89966506</v>
      </c>
      <c r="J47" s="57">
        <v>26243588.04966506</v>
      </c>
      <c r="K47" s="57">
        <v>2766389.393982558</v>
      </c>
      <c r="L47" s="57">
        <v>648306.6792972442</v>
      </c>
      <c r="M47" s="57">
        <v>3257514.916792134</v>
      </c>
      <c r="N47" s="57">
        <v>78184477.889737</v>
      </c>
      <c r="O47" s="57"/>
      <c r="P47" s="57">
        <v>66602995.61</v>
      </c>
      <c r="Q47" s="57">
        <v>17262431.420522183</v>
      </c>
      <c r="R47" s="57">
        <v>83865427.03052218</v>
      </c>
      <c r="S47" s="57">
        <v>0</v>
      </c>
      <c r="T47" s="27">
        <v>162049904.92025918</v>
      </c>
      <c r="U47" s="11"/>
      <c r="V47" s="58">
        <v>106</v>
      </c>
      <c r="W47" s="14"/>
      <c r="X47" s="14"/>
      <c r="Y47" s="14"/>
    </row>
    <row r="48" spans="1:22" s="14" customFormat="1" ht="14.25" customHeight="1">
      <c r="A48" s="75" t="s">
        <v>391</v>
      </c>
      <c r="B48" s="70">
        <v>10533</v>
      </c>
      <c r="C48" s="71">
        <v>0.9640908679493166</v>
      </c>
      <c r="D48" s="71">
        <v>1.0836262941055685</v>
      </c>
      <c r="E48" s="71">
        <v>1.1622900450902753</v>
      </c>
      <c r="F48" s="72">
        <v>418</v>
      </c>
      <c r="G48" s="74">
        <v>0.9236734077251159</v>
      </c>
      <c r="H48" s="71">
        <v>1.097181662316337</v>
      </c>
      <c r="I48" s="57">
        <v>17917096.8634275</v>
      </c>
      <c r="J48" s="57">
        <v>5836636.483427503</v>
      </c>
      <c r="K48" s="57">
        <v>559163.8136773256</v>
      </c>
      <c r="L48" s="57">
        <v>212160.8101087386</v>
      </c>
      <c r="M48" s="57">
        <v>832126.263487481</v>
      </c>
      <c r="N48" s="57">
        <v>19520547.750701047</v>
      </c>
      <c r="O48" s="57"/>
      <c r="P48" s="57">
        <v>16286959.130000003</v>
      </c>
      <c r="Q48" s="57">
        <v>4983443.2827745285</v>
      </c>
      <c r="R48" s="57">
        <v>21270402.412774533</v>
      </c>
      <c r="S48" s="57">
        <v>0</v>
      </c>
      <c r="T48" s="27">
        <v>40790950.16347558</v>
      </c>
      <c r="U48" s="11"/>
      <c r="V48" s="58">
        <v>108</v>
      </c>
    </row>
    <row r="49" spans="1:22" s="14" customFormat="1" ht="14.25" customHeight="1">
      <c r="A49" s="75" t="s">
        <v>392</v>
      </c>
      <c r="B49" s="70">
        <v>67270</v>
      </c>
      <c r="C49" s="71">
        <v>1.0064919587552121</v>
      </c>
      <c r="D49" s="71">
        <v>1.0716126612298236</v>
      </c>
      <c r="E49" s="71">
        <v>1.0713588993287795</v>
      </c>
      <c r="F49" s="72">
        <v>2842</v>
      </c>
      <c r="G49" s="74">
        <v>0.9442625353116392</v>
      </c>
      <c r="H49" s="71">
        <v>1.001217173662151</v>
      </c>
      <c r="I49" s="57">
        <v>117753844.81469318</v>
      </c>
      <c r="J49" s="57">
        <v>34423752.91469321</v>
      </c>
      <c r="K49" s="57">
        <v>3531560.9284883724</v>
      </c>
      <c r="L49" s="57">
        <v>1248978.5270254882</v>
      </c>
      <c r="M49" s="57">
        <v>5504887.659229068</v>
      </c>
      <c r="N49" s="57">
        <v>128039271.92943612</v>
      </c>
      <c r="O49" s="57"/>
      <c r="P49" s="57">
        <v>107669563.11999999</v>
      </c>
      <c r="Q49" s="57">
        <v>29043477.379780892</v>
      </c>
      <c r="R49" s="57">
        <v>136713040.4997809</v>
      </c>
      <c r="S49" s="57">
        <v>0</v>
      </c>
      <c r="T49" s="27">
        <v>264752312.429217</v>
      </c>
      <c r="U49" s="11"/>
      <c r="V49" s="58">
        <v>109</v>
      </c>
    </row>
    <row r="50" spans="1:22" s="14" customFormat="1" ht="14.25" customHeight="1">
      <c r="A50" s="75" t="s">
        <v>393</v>
      </c>
      <c r="B50" s="70">
        <v>20164</v>
      </c>
      <c r="C50" s="71">
        <v>1.015401575315064</v>
      </c>
      <c r="D50" s="71">
        <v>2.14503224720086</v>
      </c>
      <c r="E50" s="71">
        <v>1.0247929642245706</v>
      </c>
      <c r="F50" s="72">
        <v>1241</v>
      </c>
      <c r="G50" s="74">
        <v>1.419163582049537</v>
      </c>
      <c r="H50" s="71">
        <v>1.1663337286392674</v>
      </c>
      <c r="I50" s="57">
        <v>34055260.40720727</v>
      </c>
      <c r="J50" s="57">
        <v>8121632.607207275</v>
      </c>
      <c r="K50" s="57">
        <v>2118936.5570930233</v>
      </c>
      <c r="L50" s="57">
        <v>358105.825979718</v>
      </c>
      <c r="M50" s="57">
        <v>2454884.9911955004</v>
      </c>
      <c r="N50" s="57">
        <v>38987187.781475514</v>
      </c>
      <c r="O50" s="57"/>
      <c r="P50" s="57">
        <v>33545916.689999998</v>
      </c>
      <c r="Q50" s="57">
        <v>10141411.823872566</v>
      </c>
      <c r="R50" s="57">
        <v>43687328.513872564</v>
      </c>
      <c r="S50" s="57">
        <v>0</v>
      </c>
      <c r="T50" s="27">
        <v>82674516.29534808</v>
      </c>
      <c r="U50" s="11"/>
      <c r="V50" s="58">
        <v>111</v>
      </c>
    </row>
    <row r="51" spans="1:22" s="14" customFormat="1" ht="14.25" customHeight="1">
      <c r="A51" s="75" t="s">
        <v>394</v>
      </c>
      <c r="B51" s="70">
        <v>9499</v>
      </c>
      <c r="C51" s="71">
        <v>0.9790855405676021</v>
      </c>
      <c r="D51" s="71">
        <v>0.3162060204623742</v>
      </c>
      <c r="E51" s="71">
        <v>1.2908617027177287</v>
      </c>
      <c r="F51" s="72">
        <v>544</v>
      </c>
      <c r="G51" s="74">
        <v>1.4780844669914166</v>
      </c>
      <c r="H51" s="71">
        <v>1.3108142861344179</v>
      </c>
      <c r="I51" s="57">
        <v>16895949.43556086</v>
      </c>
      <c r="J51" s="57">
        <v>7775373.405560861</v>
      </c>
      <c r="K51" s="57">
        <v>147148.37202034882</v>
      </c>
      <c r="L51" s="57">
        <v>212498.64579362515</v>
      </c>
      <c r="M51" s="57">
        <v>1163109.8978224583</v>
      </c>
      <c r="N51" s="57">
        <v>18418706.35119729</v>
      </c>
      <c r="O51" s="57"/>
      <c r="P51" s="57">
        <v>13770702.379999999</v>
      </c>
      <c r="Q51" s="57">
        <v>5369303.4470989285</v>
      </c>
      <c r="R51" s="57">
        <v>19140005.82709893</v>
      </c>
      <c r="S51" s="57">
        <v>0</v>
      </c>
      <c r="T51" s="27">
        <v>37558712.17829622</v>
      </c>
      <c r="U51" s="11"/>
      <c r="V51" s="59">
        <v>139</v>
      </c>
    </row>
    <row r="52" spans="1:22" s="14" customFormat="1" ht="14.25" customHeight="1">
      <c r="A52" s="75" t="s">
        <v>395</v>
      </c>
      <c r="B52" s="70">
        <v>22147</v>
      </c>
      <c r="C52" s="71">
        <v>0.9726280672980965</v>
      </c>
      <c r="D52" s="71">
        <v>0.9764850822359268</v>
      </c>
      <c r="E52" s="71">
        <v>1.549190127624878</v>
      </c>
      <c r="F52" s="72">
        <v>1165</v>
      </c>
      <c r="G52" s="74">
        <v>1.1824637159001061</v>
      </c>
      <c r="H52" s="71">
        <v>1.3421536320321021</v>
      </c>
      <c r="I52" s="57">
        <v>38217443.35449048</v>
      </c>
      <c r="J52" s="57">
        <v>11118535.454490481</v>
      </c>
      <c r="K52" s="57">
        <v>1059468.2785465117</v>
      </c>
      <c r="L52" s="57">
        <v>594590.8054002867</v>
      </c>
      <c r="M52" s="57">
        <v>2265270.860478545</v>
      </c>
      <c r="N52" s="57">
        <v>42136773.298915826</v>
      </c>
      <c r="O52" s="57"/>
      <c r="P52" s="57">
        <v>35152634.04</v>
      </c>
      <c r="Q52" s="57">
        <v>12817874.995420547</v>
      </c>
      <c r="R52" s="57">
        <v>47970509.035420544</v>
      </c>
      <c r="S52" s="57">
        <v>0</v>
      </c>
      <c r="T52" s="27">
        <v>90107282.33433637</v>
      </c>
      <c r="U52" s="11"/>
      <c r="V52" s="58">
        <v>140</v>
      </c>
    </row>
    <row r="53" spans="1:25" s="6" customFormat="1" ht="14.25" customHeight="1">
      <c r="A53" s="75" t="s">
        <v>4</v>
      </c>
      <c r="B53" s="70">
        <v>7002</v>
      </c>
      <c r="C53" s="71">
        <v>0.9269711910998596</v>
      </c>
      <c r="D53" s="71">
        <v>0.600556610071541</v>
      </c>
      <c r="E53" s="71">
        <v>1.102503655414787</v>
      </c>
      <c r="F53" s="72">
        <v>335</v>
      </c>
      <c r="G53" s="74">
        <v>1.0882366522476663</v>
      </c>
      <c r="H53" s="71">
        <v>0.9901752983234182</v>
      </c>
      <c r="I53" s="57">
        <v>12076877.952863092</v>
      </c>
      <c r="J53" s="57">
        <v>2759740.6428630906</v>
      </c>
      <c r="K53" s="57">
        <v>206007.7208284884</v>
      </c>
      <c r="L53" s="57">
        <v>133782.93121506445</v>
      </c>
      <c r="M53" s="57">
        <v>656582.9428896786</v>
      </c>
      <c r="N53" s="57">
        <v>13073251.547796324</v>
      </c>
      <c r="O53" s="57"/>
      <c r="P53" s="57">
        <v>11692685.919999998</v>
      </c>
      <c r="Q53" s="57">
        <v>2989737.711785457</v>
      </c>
      <c r="R53" s="57">
        <v>14682423.631785456</v>
      </c>
      <c r="S53" s="57">
        <v>0</v>
      </c>
      <c r="T53" s="27">
        <v>27755675.17958178</v>
      </c>
      <c r="U53" s="11"/>
      <c r="V53" s="58">
        <v>142</v>
      </c>
      <c r="W53" s="14"/>
      <c r="X53" s="14"/>
      <c r="Y53" s="14"/>
    </row>
    <row r="54" spans="1:22" s="14" customFormat="1" ht="14.25" customHeight="1">
      <c r="A54" s="75" t="s">
        <v>396</v>
      </c>
      <c r="B54" s="70">
        <v>7375</v>
      </c>
      <c r="C54" s="71">
        <v>0.934632359307954</v>
      </c>
      <c r="D54" s="71">
        <v>0.6516373669688609</v>
      </c>
      <c r="E54" s="71">
        <v>1.1736210868944243</v>
      </c>
      <c r="F54" s="72">
        <v>224</v>
      </c>
      <c r="G54" s="74">
        <v>0.7125610413719367</v>
      </c>
      <c r="H54" s="71">
        <v>1.0083385933333713</v>
      </c>
      <c r="I54" s="57">
        <v>13373814.146939965</v>
      </c>
      <c r="J54" s="57">
        <v>3255183.106939964</v>
      </c>
      <c r="K54" s="57">
        <v>235437.39523255813</v>
      </c>
      <c r="L54" s="57">
        <v>149999.04408961773</v>
      </c>
      <c r="M54" s="57">
        <v>448335.94472206244</v>
      </c>
      <c r="N54" s="57">
        <v>14207586.530984202</v>
      </c>
      <c r="O54" s="57"/>
      <c r="P54" s="57">
        <v>12427017.030000001</v>
      </c>
      <c r="Q54" s="57">
        <v>3206766.2906019706</v>
      </c>
      <c r="R54" s="57">
        <v>15633783.320601972</v>
      </c>
      <c r="S54" s="57">
        <v>0</v>
      </c>
      <c r="T54" s="27">
        <v>29841369.851586174</v>
      </c>
      <c r="U54" s="11"/>
      <c r="V54" s="58">
        <v>143</v>
      </c>
    </row>
    <row r="55" spans="1:22" s="14" customFormat="1" ht="14.25" customHeight="1">
      <c r="A55" s="75" t="s">
        <v>397</v>
      </c>
      <c r="B55" s="70">
        <v>11898</v>
      </c>
      <c r="C55" s="71">
        <v>0.9319360643705862</v>
      </c>
      <c r="D55" s="71">
        <v>0.8078375494024792</v>
      </c>
      <c r="E55" s="71">
        <v>1.2140908944576512</v>
      </c>
      <c r="F55" s="72">
        <v>396</v>
      </c>
      <c r="G55" s="74">
        <v>0.7591561111507747</v>
      </c>
      <c r="H55" s="71">
        <v>1.0554746192812463</v>
      </c>
      <c r="I55" s="57">
        <v>20871155.19816444</v>
      </c>
      <c r="J55" s="57">
        <v>7181896.298164438</v>
      </c>
      <c r="K55" s="57">
        <v>470874.79046511627</v>
      </c>
      <c r="L55" s="57">
        <v>250336.2425009161</v>
      </c>
      <c r="M55" s="57">
        <v>777599.9873248372</v>
      </c>
      <c r="N55" s="57">
        <v>22369966.21845531</v>
      </c>
      <c r="O55" s="57"/>
      <c r="P55" s="57">
        <v>18216996.24</v>
      </c>
      <c r="Q55" s="57">
        <v>5415276.72385421</v>
      </c>
      <c r="R55" s="57">
        <v>23632272.96385421</v>
      </c>
      <c r="S55" s="57">
        <v>0</v>
      </c>
      <c r="T55" s="27">
        <v>46002239.18230952</v>
      </c>
      <c r="U55" s="11"/>
      <c r="V55" s="58">
        <v>145</v>
      </c>
    </row>
    <row r="56" spans="1:22" s="14" customFormat="1" ht="14.25" customHeight="1">
      <c r="A56" s="75" t="s">
        <v>398</v>
      </c>
      <c r="B56" s="70">
        <v>5834</v>
      </c>
      <c r="C56" s="71">
        <v>0.8933616411900558</v>
      </c>
      <c r="D56" s="71">
        <v>1.6475233395253168</v>
      </c>
      <c r="E56" s="71">
        <v>1.91467539253428</v>
      </c>
      <c r="F56" s="72">
        <v>319</v>
      </c>
      <c r="G56" s="74">
        <v>1.4368253009057357</v>
      </c>
      <c r="H56" s="71">
        <v>1.7078752317068702</v>
      </c>
      <c r="I56" s="57">
        <v>11529846.865016485</v>
      </c>
      <c r="J56" s="57">
        <v>1628894.7250164843</v>
      </c>
      <c r="K56" s="57">
        <v>470874.7904651164</v>
      </c>
      <c r="L56" s="57">
        <v>193579.84743997967</v>
      </c>
      <c r="M56" s="57">
        <v>690720.6821508433</v>
      </c>
      <c r="N56" s="57">
        <v>12885022.185072424</v>
      </c>
      <c r="O56" s="57"/>
      <c r="P56" s="57">
        <v>10995484.819999998</v>
      </c>
      <c r="Q56" s="57">
        <v>4296565.731568658</v>
      </c>
      <c r="R56" s="57">
        <v>15292050.551568657</v>
      </c>
      <c r="S56" s="57">
        <v>2254165.818931289</v>
      </c>
      <c r="T56" s="27">
        <v>30431238.55557237</v>
      </c>
      <c r="U56" s="11"/>
      <c r="V56" s="58">
        <v>146</v>
      </c>
    </row>
    <row r="57" spans="1:22" s="14" customFormat="1" ht="14.25" customHeight="1">
      <c r="A57" s="75" t="s">
        <v>399</v>
      </c>
      <c r="B57" s="70">
        <v>6754</v>
      </c>
      <c r="C57" s="71">
        <v>0.9460881960967618</v>
      </c>
      <c r="D57" s="71">
        <v>1.0673287491994408</v>
      </c>
      <c r="E57" s="71">
        <v>1.1458727960311184</v>
      </c>
      <c r="F57" s="72">
        <v>439</v>
      </c>
      <c r="G57" s="74">
        <v>1.4252021220928635</v>
      </c>
      <c r="H57" s="71">
        <v>1.048461756503624</v>
      </c>
      <c r="I57" s="57">
        <v>9726045.98369205</v>
      </c>
      <c r="J57" s="57">
        <v>2688625.2336920486</v>
      </c>
      <c r="K57" s="57">
        <v>353156.0928488372</v>
      </c>
      <c r="L57" s="57">
        <v>134120.766899951</v>
      </c>
      <c r="M57" s="57">
        <v>839511.7818102477</v>
      </c>
      <c r="N57" s="57">
        <v>11052834.625251086</v>
      </c>
      <c r="O57" s="57"/>
      <c r="P57" s="57">
        <v>10232621.76</v>
      </c>
      <c r="Q57" s="57">
        <v>3053602.801531134</v>
      </c>
      <c r="R57" s="57">
        <v>13286224.561531134</v>
      </c>
      <c r="S57" s="57">
        <v>4137640.061752975</v>
      </c>
      <c r="T57" s="27">
        <v>28476699.248535194</v>
      </c>
      <c r="U57" s="11"/>
      <c r="V57" s="58">
        <v>148</v>
      </c>
    </row>
    <row r="58" spans="1:22" s="14" customFormat="1" ht="14.25" customHeight="1">
      <c r="A58" s="75" t="s">
        <v>400</v>
      </c>
      <c r="B58" s="70">
        <v>5561</v>
      </c>
      <c r="C58" s="71">
        <v>0.9749358805449813</v>
      </c>
      <c r="D58" s="71">
        <v>0.2160504217494762</v>
      </c>
      <c r="E58" s="71">
        <v>0.6590402096401416</v>
      </c>
      <c r="F58" s="72">
        <v>124</v>
      </c>
      <c r="G58" s="74">
        <v>0.47040233783034685</v>
      </c>
      <c r="H58" s="71">
        <v>0.6430387512552388</v>
      </c>
      <c r="I58" s="57">
        <v>8882479.013961516</v>
      </c>
      <c r="J58" s="57">
        <v>3298339.943961515</v>
      </c>
      <c r="K58" s="57">
        <v>58859.34880813953</v>
      </c>
      <c r="L58" s="57">
        <v>63513.10875866698</v>
      </c>
      <c r="M58" s="57">
        <v>231140.09627521888</v>
      </c>
      <c r="N58" s="57">
        <v>9235991.567803543</v>
      </c>
      <c r="O58" s="57"/>
      <c r="P58" s="57">
        <v>8263319.85</v>
      </c>
      <c r="Q58" s="57">
        <v>1542016.1981288558</v>
      </c>
      <c r="R58" s="57">
        <v>9805336.048128854</v>
      </c>
      <c r="S58" s="57">
        <v>0</v>
      </c>
      <c r="T58" s="27">
        <v>19041327.615932398</v>
      </c>
      <c r="U58" s="11"/>
      <c r="V58" s="58">
        <v>149</v>
      </c>
    </row>
    <row r="59" spans="1:22" s="14" customFormat="1" ht="14.25" customHeight="1">
      <c r="A59" s="75" t="s">
        <v>401</v>
      </c>
      <c r="B59" s="70">
        <v>2354</v>
      </c>
      <c r="C59" s="71">
        <v>0.8045364741258937</v>
      </c>
      <c r="D59" s="71">
        <v>0.5103892928414772</v>
      </c>
      <c r="E59" s="71">
        <v>2.1697105034479853</v>
      </c>
      <c r="F59" s="72">
        <v>60</v>
      </c>
      <c r="G59" s="74">
        <v>0.6592061703390801</v>
      </c>
      <c r="H59" s="71">
        <v>1.4032842027066654</v>
      </c>
      <c r="I59" s="57">
        <v>5064522.002015993</v>
      </c>
      <c r="J59" s="57">
        <v>681896.4820159933</v>
      </c>
      <c r="K59" s="57">
        <v>58859.34880813954</v>
      </c>
      <c r="L59" s="57">
        <v>88512.94944026992</v>
      </c>
      <c r="M59" s="57">
        <v>128470.58483423223</v>
      </c>
      <c r="N59" s="57">
        <v>5340364.885098634</v>
      </c>
      <c r="O59" s="57"/>
      <c r="P59" s="57">
        <v>4516697.16</v>
      </c>
      <c r="Q59" s="57">
        <v>1424462.3994998103</v>
      </c>
      <c r="R59" s="57">
        <v>5941159.55949981</v>
      </c>
      <c r="S59" s="57">
        <v>0</v>
      </c>
      <c r="T59" s="27">
        <v>11281524.444598444</v>
      </c>
      <c r="U59" s="11"/>
      <c r="V59" s="58">
        <v>151</v>
      </c>
    </row>
    <row r="60" spans="1:22" s="14" customFormat="1" ht="14.25" customHeight="1">
      <c r="A60" s="75" t="s">
        <v>402</v>
      </c>
      <c r="B60" s="70">
        <v>4936</v>
      </c>
      <c r="C60" s="71">
        <v>0.9010641569189738</v>
      </c>
      <c r="D60" s="71">
        <v>0.2434068872262636</v>
      </c>
      <c r="E60" s="71">
        <v>1.3388487139310759</v>
      </c>
      <c r="F60" s="72">
        <v>134</v>
      </c>
      <c r="G60" s="74">
        <v>0.6530422434584338</v>
      </c>
      <c r="H60" s="71">
        <v>1.0570658812389522</v>
      </c>
      <c r="I60" s="57">
        <v>8977712.113514468</v>
      </c>
      <c r="J60" s="57">
        <v>2515750.2935144673</v>
      </c>
      <c r="K60" s="57">
        <v>58859.34880813953</v>
      </c>
      <c r="L60" s="57">
        <v>114526.29717653248</v>
      </c>
      <c r="M60" s="57">
        <v>272835.77610714757</v>
      </c>
      <c r="N60" s="57">
        <v>9423933.535606287</v>
      </c>
      <c r="O60" s="57"/>
      <c r="P60" s="57">
        <v>8110944.71</v>
      </c>
      <c r="Q60" s="57">
        <v>2249966.757783602</v>
      </c>
      <c r="R60" s="57">
        <v>10360911.467783602</v>
      </c>
      <c r="S60" s="57">
        <v>0</v>
      </c>
      <c r="T60" s="27">
        <v>19784845.003389888</v>
      </c>
      <c r="U60" s="11"/>
      <c r="V60" s="58">
        <v>152</v>
      </c>
    </row>
    <row r="61" spans="1:22" s="14" customFormat="1" ht="14.25" customHeight="1">
      <c r="A61" s="75" t="s">
        <v>5</v>
      </c>
      <c r="B61" s="70">
        <v>28472</v>
      </c>
      <c r="C61" s="71">
        <v>1.030270988362623</v>
      </c>
      <c r="D61" s="71">
        <v>1.5402205124414359</v>
      </c>
      <c r="E61" s="71">
        <v>1.2748780982316401</v>
      </c>
      <c r="F61" s="72">
        <v>1698</v>
      </c>
      <c r="G61" s="74">
        <v>1.422992462545261</v>
      </c>
      <c r="H61" s="71">
        <v>1.3823432188149491</v>
      </c>
      <c r="I61" s="57">
        <v>49631270.33096445</v>
      </c>
      <c r="J61" s="57">
        <v>12379192.140964454</v>
      </c>
      <c r="K61" s="57">
        <v>2148366.231497093</v>
      </c>
      <c r="L61" s="57">
        <v>629050.0452587121</v>
      </c>
      <c r="M61" s="57">
        <v>3438059.7426232453</v>
      </c>
      <c r="N61" s="57">
        <v>55846746.35034351</v>
      </c>
      <c r="O61" s="57"/>
      <c r="P61" s="57">
        <v>47437784.69</v>
      </c>
      <c r="Q61" s="57">
        <v>16971989.587096512</v>
      </c>
      <c r="R61" s="57">
        <v>64409774.27709651</v>
      </c>
      <c r="S61" s="57">
        <v>0</v>
      </c>
      <c r="T61" s="27">
        <v>120256520.62744002</v>
      </c>
      <c r="U61" s="11"/>
      <c r="V61" s="58">
        <v>153</v>
      </c>
    </row>
    <row r="62" spans="1:22" s="14" customFormat="1" ht="14.25" customHeight="1">
      <c r="A62" s="75" t="s">
        <v>403</v>
      </c>
      <c r="B62" s="70">
        <v>8130</v>
      </c>
      <c r="C62" s="71">
        <v>0.842050809231024</v>
      </c>
      <c r="D62" s="71">
        <v>0.4433418433021539</v>
      </c>
      <c r="E62" s="71">
        <v>1.5657758640137422</v>
      </c>
      <c r="F62" s="72">
        <v>289</v>
      </c>
      <c r="G62" s="74">
        <v>0.8327055721158242</v>
      </c>
      <c r="H62" s="71">
        <v>1.186324598629434</v>
      </c>
      <c r="I62" s="57">
        <v>14156605.58705324</v>
      </c>
      <c r="J62" s="57">
        <v>3442515.7870532395</v>
      </c>
      <c r="K62" s="57">
        <v>176578.0464244186</v>
      </c>
      <c r="L62" s="57">
        <v>220606.70223090175</v>
      </c>
      <c r="M62" s="57">
        <v>577842.160957678</v>
      </c>
      <c r="N62" s="57">
        <v>15131632.496666238</v>
      </c>
      <c r="O62" s="57"/>
      <c r="P62" s="57">
        <v>13486352.719999999</v>
      </c>
      <c r="Q62" s="57">
        <v>4159038.8435126045</v>
      </c>
      <c r="R62" s="57">
        <v>17645391.563512605</v>
      </c>
      <c r="S62" s="57">
        <v>0</v>
      </c>
      <c r="T62" s="27">
        <v>32777024.060178842</v>
      </c>
      <c r="U62" s="11"/>
      <c r="V62" s="58">
        <v>164</v>
      </c>
    </row>
    <row r="63" spans="1:22" s="14" customFormat="1" ht="14.25" customHeight="1">
      <c r="A63" s="75" t="s">
        <v>404</v>
      </c>
      <c r="B63" s="70">
        <v>16960</v>
      </c>
      <c r="C63" s="71">
        <v>0.9941243373015302</v>
      </c>
      <c r="D63" s="71">
        <v>1.3105509029453708</v>
      </c>
      <c r="E63" s="71">
        <v>0.9160927203023496</v>
      </c>
      <c r="F63" s="72">
        <v>635</v>
      </c>
      <c r="G63" s="74">
        <v>0.831287365324588</v>
      </c>
      <c r="H63" s="71">
        <v>0.8163453963883545</v>
      </c>
      <c r="I63" s="57">
        <v>28064047.767970525</v>
      </c>
      <c r="J63" s="57">
        <v>9933999.357970523</v>
      </c>
      <c r="K63" s="57">
        <v>1088897.9529505814</v>
      </c>
      <c r="L63" s="57">
        <v>269255.0408545616</v>
      </c>
      <c r="M63" s="57">
        <v>1224513.4142427174</v>
      </c>
      <c r="N63" s="57">
        <v>30646714.176018387</v>
      </c>
      <c r="O63" s="57"/>
      <c r="P63" s="57">
        <v>25636866.37</v>
      </c>
      <c r="Q63" s="57">
        <v>5970334.8726467425</v>
      </c>
      <c r="R63" s="57">
        <v>31607201.242646743</v>
      </c>
      <c r="S63" s="57">
        <v>0</v>
      </c>
      <c r="T63" s="27">
        <v>62253915.418665126</v>
      </c>
      <c r="U63" s="11"/>
      <c r="V63" s="58">
        <v>165</v>
      </c>
    </row>
    <row r="64" spans="1:22" s="14" customFormat="1" ht="14.25" customHeight="1">
      <c r="A64" s="75" t="s">
        <v>405</v>
      </c>
      <c r="B64" s="70">
        <v>73758</v>
      </c>
      <c r="C64" s="71">
        <v>1.0067768933531305</v>
      </c>
      <c r="D64" s="71">
        <v>1.3682900459516572</v>
      </c>
      <c r="E64" s="71">
        <v>0.9837261027596037</v>
      </c>
      <c r="F64" s="72">
        <v>4778</v>
      </c>
      <c r="G64" s="74">
        <v>1.4843926962701435</v>
      </c>
      <c r="H64" s="71">
        <v>1.0346357806827025</v>
      </c>
      <c r="I64" s="57">
        <v>113882784.03337921</v>
      </c>
      <c r="J64" s="57">
        <v>36606207.44337921</v>
      </c>
      <c r="K64" s="57">
        <v>4944185.299883721</v>
      </c>
      <c r="L64" s="57">
        <v>1257424.4191476516</v>
      </c>
      <c r="M64" s="57">
        <v>9411529.313615417</v>
      </c>
      <c r="N64" s="57">
        <v>129495923.066026</v>
      </c>
      <c r="O64" s="57"/>
      <c r="P64" s="57">
        <v>109851143.89</v>
      </c>
      <c r="Q64" s="57">
        <v>32907547.794397898</v>
      </c>
      <c r="R64" s="57">
        <v>142758691.6843979</v>
      </c>
      <c r="S64" s="57">
        <v>0</v>
      </c>
      <c r="T64" s="27">
        <v>272254614.7504239</v>
      </c>
      <c r="U64" s="11"/>
      <c r="V64" s="58">
        <v>167</v>
      </c>
    </row>
    <row r="65" spans="1:22" s="14" customFormat="1" ht="14.25" customHeight="1">
      <c r="A65" s="75" t="s">
        <v>406</v>
      </c>
      <c r="B65" s="70">
        <v>5676</v>
      </c>
      <c r="C65" s="71">
        <v>0.9639825381754165</v>
      </c>
      <c r="D65" s="71">
        <v>0.211673078814101</v>
      </c>
      <c r="E65" s="71">
        <v>1.020048968712254</v>
      </c>
      <c r="F65" s="72">
        <v>248</v>
      </c>
      <c r="G65" s="74">
        <v>0.9431719052543763</v>
      </c>
      <c r="H65" s="71">
        <v>0.635021499541069</v>
      </c>
      <c r="I65" s="57">
        <v>9595520.760043014</v>
      </c>
      <c r="J65" s="57">
        <v>3014112.360043015</v>
      </c>
      <c r="K65" s="57">
        <v>58859.34880813953</v>
      </c>
      <c r="L65" s="57">
        <v>100337.19841129835</v>
      </c>
      <c r="M65" s="57">
        <v>469351.69870777405</v>
      </c>
      <c r="N65" s="57">
        <v>10224069.005970227</v>
      </c>
      <c r="O65" s="57"/>
      <c r="P65" s="57">
        <v>8791988.17</v>
      </c>
      <c r="Q65" s="57">
        <v>1554281.6195781983</v>
      </c>
      <c r="R65" s="57">
        <v>10346269.789578198</v>
      </c>
      <c r="S65" s="57">
        <v>0</v>
      </c>
      <c r="T65" s="27">
        <v>20570338.795548424</v>
      </c>
      <c r="U65" s="11"/>
      <c r="V65" s="59">
        <v>169</v>
      </c>
    </row>
    <row r="66" spans="1:22" s="14" customFormat="1" ht="14.25" customHeight="1">
      <c r="A66" s="75" t="s">
        <v>407</v>
      </c>
      <c r="B66" s="70">
        <v>5342</v>
      </c>
      <c r="C66" s="71">
        <v>0.8641950931704081</v>
      </c>
      <c r="D66" s="71">
        <v>0.7871765974767746</v>
      </c>
      <c r="E66" s="71">
        <v>1.3027806247099971</v>
      </c>
      <c r="F66" s="72">
        <v>259</v>
      </c>
      <c r="G66" s="74">
        <v>1.1547775346780613</v>
      </c>
      <c r="H66" s="71">
        <v>1.22166053895779</v>
      </c>
      <c r="I66" s="57">
        <v>8902203.54729326</v>
      </c>
      <c r="J66" s="57">
        <v>2203538.147293262</v>
      </c>
      <c r="K66" s="57">
        <v>206007.72082848838</v>
      </c>
      <c r="L66" s="57">
        <v>120607.33950448992</v>
      </c>
      <c r="M66" s="57">
        <v>523770.37725714676</v>
      </c>
      <c r="N66" s="57">
        <v>9752588.984883385</v>
      </c>
      <c r="O66" s="57"/>
      <c r="P66" s="57">
        <v>8714629.08</v>
      </c>
      <c r="Q66" s="57">
        <v>2814189.4125492987</v>
      </c>
      <c r="R66" s="57">
        <v>11528818.492549298</v>
      </c>
      <c r="S66" s="57">
        <v>0</v>
      </c>
      <c r="T66" s="27">
        <v>21281407.477432683</v>
      </c>
      <c r="U66" s="11"/>
      <c r="V66" s="58">
        <v>171</v>
      </c>
    </row>
    <row r="67" spans="1:25" s="6" customFormat="1" ht="14.25" customHeight="1">
      <c r="A67" s="75" t="s">
        <v>408</v>
      </c>
      <c r="B67" s="70">
        <v>4958</v>
      </c>
      <c r="C67" s="71">
        <v>0.8782269857083621</v>
      </c>
      <c r="D67" s="71">
        <v>1.3327975341707552</v>
      </c>
      <c r="E67" s="71">
        <v>1.2621340070041902</v>
      </c>
      <c r="F67" s="72">
        <v>235</v>
      </c>
      <c r="G67" s="74">
        <v>1.1828548396652834</v>
      </c>
      <c r="H67" s="71">
        <v>1.1175789935089784</v>
      </c>
      <c r="I67" s="57">
        <v>9427506.236595197</v>
      </c>
      <c r="J67" s="57">
        <v>1651339.8265951967</v>
      </c>
      <c r="K67" s="57">
        <v>323726.4184447674</v>
      </c>
      <c r="L67" s="57">
        <v>108445.254848575</v>
      </c>
      <c r="M67" s="57">
        <v>490782.362314816</v>
      </c>
      <c r="N67" s="57">
        <v>10350460.272203356</v>
      </c>
      <c r="O67" s="57"/>
      <c r="P67" s="57">
        <v>9097566.079999998</v>
      </c>
      <c r="Q67" s="57">
        <v>2389371.326534309</v>
      </c>
      <c r="R67" s="57">
        <v>11486937.406534307</v>
      </c>
      <c r="S67" s="57">
        <v>0</v>
      </c>
      <c r="T67" s="27">
        <v>21837397.678737663</v>
      </c>
      <c r="U67" s="11"/>
      <c r="V67" s="58">
        <v>172</v>
      </c>
      <c r="W67" s="14"/>
      <c r="X67" s="14"/>
      <c r="Y67" s="14"/>
    </row>
    <row r="68" spans="1:22" s="14" customFormat="1" ht="14.25" customHeight="1">
      <c r="A68" s="75" t="s">
        <v>409</v>
      </c>
      <c r="B68" s="70">
        <v>5146</v>
      </c>
      <c r="C68" s="71">
        <v>0.8588686367995925</v>
      </c>
      <c r="D68" s="71">
        <v>0.23347384285830494</v>
      </c>
      <c r="E68" s="71">
        <v>1.7084950252827864</v>
      </c>
      <c r="F68" s="72">
        <v>250</v>
      </c>
      <c r="G68" s="74">
        <v>1.164713676127503</v>
      </c>
      <c r="H68" s="71">
        <v>1.6239719384960216</v>
      </c>
      <c r="I68" s="57">
        <v>8702251.164435305</v>
      </c>
      <c r="J68" s="57">
        <v>1700580.874435304</v>
      </c>
      <c r="K68" s="57">
        <v>58859.34880813954</v>
      </c>
      <c r="L68" s="57">
        <v>152363.89388382345</v>
      </c>
      <c r="M68" s="57">
        <v>507846.36780725286</v>
      </c>
      <c r="N68" s="57">
        <v>9421320.774934521</v>
      </c>
      <c r="O68" s="57"/>
      <c r="P68" s="57">
        <v>8704436.07</v>
      </c>
      <c r="Q68" s="57">
        <v>3603688.1167717376</v>
      </c>
      <c r="R68" s="57">
        <v>12308124.186771737</v>
      </c>
      <c r="S68" s="57">
        <v>0</v>
      </c>
      <c r="T68" s="27">
        <v>21729444.96170626</v>
      </c>
      <c r="U68" s="11"/>
      <c r="V68" s="58">
        <v>174</v>
      </c>
    </row>
    <row r="69" spans="1:22" s="14" customFormat="1" ht="14.25" customHeight="1">
      <c r="A69" s="75" t="s">
        <v>410</v>
      </c>
      <c r="B69" s="70">
        <v>5453</v>
      </c>
      <c r="C69" s="71">
        <v>0.8778734019183835</v>
      </c>
      <c r="D69" s="71">
        <v>0.8813177299459652</v>
      </c>
      <c r="E69" s="71">
        <v>1.812505863593606</v>
      </c>
      <c r="F69" s="72">
        <v>293</v>
      </c>
      <c r="G69" s="74">
        <v>1.351358281144322</v>
      </c>
      <c r="H69" s="71">
        <v>1.7386621769122002</v>
      </c>
      <c r="I69" s="57">
        <v>10176233.818465933</v>
      </c>
      <c r="J69" s="57">
        <v>1882019.5784659323</v>
      </c>
      <c r="K69" s="57">
        <v>235437.39523255816</v>
      </c>
      <c r="L69" s="57">
        <v>171282.69223746893</v>
      </c>
      <c r="M69" s="57">
        <v>615221.5729496306</v>
      </c>
      <c r="N69" s="57">
        <v>11198175.478885591</v>
      </c>
      <c r="O69" s="57"/>
      <c r="P69" s="57">
        <v>9738086.5</v>
      </c>
      <c r="Q69" s="57">
        <v>4088364.4141198145</v>
      </c>
      <c r="R69" s="57">
        <v>13826450.914119814</v>
      </c>
      <c r="S69" s="57">
        <v>1251231.31965027</v>
      </c>
      <c r="T69" s="27">
        <v>26275857.712655675</v>
      </c>
      <c r="U69" s="11"/>
      <c r="V69" s="58">
        <v>176</v>
      </c>
    </row>
    <row r="70" spans="1:22" s="14" customFormat="1" ht="14.25" customHeight="1">
      <c r="A70" s="75" t="s">
        <v>411</v>
      </c>
      <c r="B70" s="70">
        <v>2046</v>
      </c>
      <c r="C70" s="71">
        <v>0.9202584952420556</v>
      </c>
      <c r="D70" s="71">
        <v>0.5872220896133125</v>
      </c>
      <c r="E70" s="71">
        <v>1.3434467030091009</v>
      </c>
      <c r="F70" s="72">
        <v>95</v>
      </c>
      <c r="G70" s="74">
        <v>1.0877971950481737</v>
      </c>
      <c r="H70" s="71">
        <v>1.0128834824498438</v>
      </c>
      <c r="I70" s="57">
        <v>3808022.5268380083</v>
      </c>
      <c r="J70" s="57">
        <v>897958.2668380078</v>
      </c>
      <c r="K70" s="57">
        <v>58859.34880813954</v>
      </c>
      <c r="L70" s="57">
        <v>47634.83156900023</v>
      </c>
      <c r="M70" s="57">
        <v>189961.75617052626</v>
      </c>
      <c r="N70" s="57">
        <v>4104478.463385674</v>
      </c>
      <c r="O70" s="57"/>
      <c r="P70" s="57">
        <v>3493562.42</v>
      </c>
      <c r="Q70" s="57">
        <v>893642.9089079363</v>
      </c>
      <c r="R70" s="57">
        <v>4387205.328907936</v>
      </c>
      <c r="S70" s="57">
        <v>0</v>
      </c>
      <c r="T70" s="27">
        <v>8491683.79229361</v>
      </c>
      <c r="U70" s="11"/>
      <c r="V70" s="58">
        <v>177</v>
      </c>
    </row>
    <row r="71" spans="1:22" s="14" customFormat="1" ht="14.25" customHeight="1">
      <c r="A71" s="75" t="s">
        <v>412</v>
      </c>
      <c r="B71" s="70">
        <v>6902</v>
      </c>
      <c r="C71" s="71">
        <v>0.8355253579692605</v>
      </c>
      <c r="D71" s="71">
        <v>1.3055524435114862</v>
      </c>
      <c r="E71" s="71">
        <v>1.4574098662408637</v>
      </c>
      <c r="F71" s="72">
        <v>231</v>
      </c>
      <c r="G71" s="74">
        <v>0.8068801046023957</v>
      </c>
      <c r="H71" s="71">
        <v>1.1446530396725096</v>
      </c>
      <c r="I71" s="57">
        <v>12697401.040471312</v>
      </c>
      <c r="J71" s="57">
        <v>2219699.6704713125</v>
      </c>
      <c r="K71" s="57">
        <v>441445.1160610465</v>
      </c>
      <c r="L71" s="57">
        <v>174323.21340144763</v>
      </c>
      <c r="M71" s="57">
        <v>471051.49806148786</v>
      </c>
      <c r="N71" s="57">
        <v>13784220.867995294</v>
      </c>
      <c r="O71" s="57"/>
      <c r="P71" s="57">
        <v>12302924.87</v>
      </c>
      <c r="Q71" s="57">
        <v>3406808.452563835</v>
      </c>
      <c r="R71" s="57">
        <v>15709733.322563834</v>
      </c>
      <c r="S71" s="57">
        <v>0</v>
      </c>
      <c r="T71" s="27">
        <v>29493954.190559126</v>
      </c>
      <c r="U71" s="11"/>
      <c r="V71" s="58">
        <v>178</v>
      </c>
    </row>
    <row r="72" spans="1:22" s="14" customFormat="1" ht="14.25" customHeight="1">
      <c r="A72" s="75" t="s">
        <v>413</v>
      </c>
      <c r="B72" s="70">
        <v>132062</v>
      </c>
      <c r="C72" s="71">
        <v>1.0279068920628738</v>
      </c>
      <c r="D72" s="71">
        <v>1.2054411744765408</v>
      </c>
      <c r="E72" s="71">
        <v>0.9428139605003784</v>
      </c>
      <c r="F72" s="72">
        <v>7968</v>
      </c>
      <c r="G72" s="74">
        <v>1.3092435896701673</v>
      </c>
      <c r="H72" s="71">
        <v>1.0100398210953436</v>
      </c>
      <c r="I72" s="57">
        <v>199158868.5742744</v>
      </c>
      <c r="J72" s="57">
        <v>79844503.0042744</v>
      </c>
      <c r="K72" s="57">
        <v>7798863.717078488</v>
      </c>
      <c r="L72" s="57">
        <v>2157756.5193702444</v>
      </c>
      <c r="M72" s="57">
        <v>15132162.82823472</v>
      </c>
      <c r="N72" s="57">
        <v>224247651.63895786</v>
      </c>
      <c r="O72" s="57"/>
      <c r="P72" s="57">
        <v>185189241.49</v>
      </c>
      <c r="Q72" s="57">
        <v>57519521.119203374</v>
      </c>
      <c r="R72" s="57">
        <v>242708762.6092034</v>
      </c>
      <c r="S72" s="57">
        <v>0</v>
      </c>
      <c r="T72" s="27">
        <v>466956414.24816126</v>
      </c>
      <c r="U72" s="11"/>
      <c r="V72" s="58">
        <v>179</v>
      </c>
    </row>
    <row r="73" spans="1:22" s="14" customFormat="1" ht="14.25" customHeight="1">
      <c r="A73" s="75" t="s">
        <v>414</v>
      </c>
      <c r="B73" s="70">
        <v>2003</v>
      </c>
      <c r="C73" s="71">
        <v>0.8406115537542678</v>
      </c>
      <c r="D73" s="71">
        <v>0.5998284549919307</v>
      </c>
      <c r="E73" s="71">
        <v>1.372287545859521</v>
      </c>
      <c r="F73" s="72">
        <v>85</v>
      </c>
      <c r="G73" s="74">
        <v>1.0025886487013267</v>
      </c>
      <c r="H73" s="71">
        <v>0.8766409457231883</v>
      </c>
      <c r="I73" s="57">
        <v>3737804.0189752</v>
      </c>
      <c r="J73" s="57">
        <v>682536.6189752</v>
      </c>
      <c r="K73" s="57">
        <v>58859.34880813953</v>
      </c>
      <c r="L73" s="57">
        <v>47634.83156900023</v>
      </c>
      <c r="M73" s="57">
        <v>170944.22958309675</v>
      </c>
      <c r="N73" s="57">
        <v>4015242.4289354365</v>
      </c>
      <c r="O73" s="57"/>
      <c r="P73" s="57">
        <v>3493618.81</v>
      </c>
      <c r="Q73" s="57">
        <v>757184.2925553508</v>
      </c>
      <c r="R73" s="57">
        <v>4250803.102555351</v>
      </c>
      <c r="S73" s="57">
        <v>0</v>
      </c>
      <c r="T73" s="27">
        <v>8266045.531490788</v>
      </c>
      <c r="U73" s="11"/>
      <c r="V73" s="59">
        <v>181</v>
      </c>
    </row>
    <row r="74" spans="1:22" s="14" customFormat="1" ht="14.25" customHeight="1">
      <c r="A74" s="75" t="s">
        <v>415</v>
      </c>
      <c r="B74" s="70">
        <v>22507</v>
      </c>
      <c r="C74" s="71">
        <v>0.9969123629473788</v>
      </c>
      <c r="D74" s="71">
        <v>1.4146085429752604</v>
      </c>
      <c r="E74" s="71">
        <v>1.3347255878670852</v>
      </c>
      <c r="F74" s="72">
        <v>1337</v>
      </c>
      <c r="G74" s="74">
        <v>1.3912083328462599</v>
      </c>
      <c r="H74" s="71">
        <v>1.1775149683170192</v>
      </c>
      <c r="I74" s="57">
        <v>39938630.3265468</v>
      </c>
      <c r="J74" s="57">
        <v>10181971.656546809</v>
      </c>
      <c r="K74" s="57">
        <v>1559772.7434156975</v>
      </c>
      <c r="L74" s="57">
        <v>520604.79041013727</v>
      </c>
      <c r="M74" s="57">
        <v>2672826.2445801366</v>
      </c>
      <c r="N74" s="57">
        <v>44691834.104952775</v>
      </c>
      <c r="O74" s="57"/>
      <c r="P74" s="57">
        <v>37533804.94</v>
      </c>
      <c r="Q74" s="57">
        <v>11428334.480379928</v>
      </c>
      <c r="R74" s="57">
        <v>48962139.42037992</v>
      </c>
      <c r="S74" s="57">
        <v>0</v>
      </c>
      <c r="T74" s="27">
        <v>93653973.52533269</v>
      </c>
      <c r="U74" s="11"/>
      <c r="V74" s="58">
        <v>182</v>
      </c>
    </row>
    <row r="75" spans="1:25" s="6" customFormat="1" ht="14.25" customHeight="1">
      <c r="A75" s="75" t="s">
        <v>416</v>
      </c>
      <c r="B75" s="70">
        <v>38966</v>
      </c>
      <c r="C75" s="71">
        <v>1.038738837582849</v>
      </c>
      <c r="D75" s="71">
        <v>0.9558370953090887</v>
      </c>
      <c r="E75" s="71">
        <v>0.6643840648467845</v>
      </c>
      <c r="F75" s="72">
        <v>1418</v>
      </c>
      <c r="G75" s="74">
        <v>0.7250885559001543</v>
      </c>
      <c r="H75" s="71">
        <v>0.8345992212926957</v>
      </c>
      <c r="I75" s="57">
        <v>53803483.34593393</v>
      </c>
      <c r="J75" s="57">
        <v>24473586.685933933</v>
      </c>
      <c r="K75" s="57">
        <v>1824639.8130523255</v>
      </c>
      <c r="L75" s="57">
        <v>448645.7895293071</v>
      </c>
      <c r="M75" s="57">
        <v>2546665.1509076026</v>
      </c>
      <c r="N75" s="57">
        <v>58623434.09942317</v>
      </c>
      <c r="O75" s="57"/>
      <c r="P75" s="57">
        <v>51589280.120000005</v>
      </c>
      <c r="Q75" s="57">
        <v>14023702.712236615</v>
      </c>
      <c r="R75" s="57">
        <v>65612982.83223662</v>
      </c>
      <c r="S75" s="57">
        <v>0</v>
      </c>
      <c r="T75" s="27">
        <v>124236416.93165979</v>
      </c>
      <c r="U75" s="11"/>
      <c r="V75" s="60">
        <v>186</v>
      </c>
      <c r="W75" s="14"/>
      <c r="X75" s="14"/>
      <c r="Y75" s="14"/>
    </row>
    <row r="76" spans="1:22" s="14" customFormat="1" ht="14.25" customHeight="1">
      <c r="A76" s="75" t="s">
        <v>417</v>
      </c>
      <c r="B76" s="70">
        <v>31081</v>
      </c>
      <c r="C76" s="71">
        <v>1.0308633737831503</v>
      </c>
      <c r="D76" s="71">
        <v>0.7151296069609565</v>
      </c>
      <c r="E76" s="71">
        <v>0.8617845581896392</v>
      </c>
      <c r="F76" s="72">
        <v>926</v>
      </c>
      <c r="G76" s="74">
        <v>0.640557035987611</v>
      </c>
      <c r="H76" s="71">
        <v>0.8337880768075908</v>
      </c>
      <c r="I76" s="57">
        <v>48519211.51061741</v>
      </c>
      <c r="J76" s="57">
        <v>20954670.15061741</v>
      </c>
      <c r="K76" s="57">
        <v>1088897.9529505817</v>
      </c>
      <c r="L76" s="57">
        <v>464186.23103408737</v>
      </c>
      <c r="M76" s="57">
        <v>1747852.4291137687</v>
      </c>
      <c r="N76" s="57">
        <v>51820148.12371585</v>
      </c>
      <c r="O76" s="57"/>
      <c r="P76" s="57">
        <v>43966784.38</v>
      </c>
      <c r="Q76" s="57">
        <v>11175052.162563007</v>
      </c>
      <c r="R76" s="57">
        <v>55141836.54256301</v>
      </c>
      <c r="S76" s="57">
        <v>0</v>
      </c>
      <c r="T76" s="27">
        <v>106961984.66627885</v>
      </c>
      <c r="U76" s="11"/>
      <c r="V76" s="58">
        <v>202</v>
      </c>
    </row>
    <row r="77" spans="1:25" s="6" customFormat="1" ht="14.25" customHeight="1">
      <c r="A77" s="75" t="s">
        <v>418</v>
      </c>
      <c r="B77" s="70">
        <v>3385</v>
      </c>
      <c r="C77" s="71">
        <v>0.8841060155229602</v>
      </c>
      <c r="D77" s="71">
        <v>2.6620156470062866</v>
      </c>
      <c r="E77" s="71">
        <v>1.7392228337695497</v>
      </c>
      <c r="F77" s="72">
        <v>158</v>
      </c>
      <c r="G77" s="74">
        <v>1.319400889789166</v>
      </c>
      <c r="H77" s="71">
        <v>2.5415509000490784</v>
      </c>
      <c r="I77" s="57">
        <v>6466109.45034111</v>
      </c>
      <c r="J77" s="57">
        <v>1196420.0903411095</v>
      </c>
      <c r="K77" s="57">
        <v>441445.11606104654</v>
      </c>
      <c r="L77" s="57">
        <v>102026.376835731</v>
      </c>
      <c r="M77" s="57">
        <v>360389.820773978</v>
      </c>
      <c r="N77" s="57">
        <v>7369970.7640118655</v>
      </c>
      <c r="O77" s="57"/>
      <c r="P77" s="57">
        <v>6106777.28</v>
      </c>
      <c r="Q77" s="57">
        <v>3709850.2553183693</v>
      </c>
      <c r="R77" s="57">
        <v>9816627.535318369</v>
      </c>
      <c r="S77" s="57">
        <v>0</v>
      </c>
      <c r="T77" s="27">
        <v>17186598.299330235</v>
      </c>
      <c r="U77" s="11"/>
      <c r="V77" s="59">
        <v>204</v>
      </c>
      <c r="W77" s="14"/>
      <c r="X77" s="14"/>
      <c r="Y77" s="14"/>
    </row>
    <row r="78" spans="1:22" s="14" customFormat="1" ht="14.25" customHeight="1">
      <c r="A78" s="75" t="s">
        <v>419</v>
      </c>
      <c r="B78" s="70">
        <v>38045</v>
      </c>
      <c r="C78" s="71">
        <v>1.0140238651608693</v>
      </c>
      <c r="D78" s="71">
        <v>1.0421359192143942</v>
      </c>
      <c r="E78" s="71">
        <v>1.242058312312211</v>
      </c>
      <c r="F78" s="72">
        <v>2225</v>
      </c>
      <c r="G78" s="74">
        <v>1.3333942990949577</v>
      </c>
      <c r="H78" s="71">
        <v>1.208884240248283</v>
      </c>
      <c r="I78" s="57">
        <v>62104873.03435328</v>
      </c>
      <c r="J78" s="57">
        <v>22136268.084353276</v>
      </c>
      <c r="K78" s="57">
        <v>1942358.5106686046</v>
      </c>
      <c r="L78" s="57">
        <v>818913.7001649401</v>
      </c>
      <c r="M78" s="57">
        <v>4367843.002381194</v>
      </c>
      <c r="N78" s="57">
        <v>69233988.24756803</v>
      </c>
      <c r="O78" s="57"/>
      <c r="P78" s="57">
        <v>57014049.76</v>
      </c>
      <c r="Q78" s="57">
        <v>19832670.63682845</v>
      </c>
      <c r="R78" s="57">
        <v>76846720.39682844</v>
      </c>
      <c r="S78" s="57">
        <v>0</v>
      </c>
      <c r="T78" s="27">
        <v>146080708.64439648</v>
      </c>
      <c r="U78" s="11"/>
      <c r="V78" s="58">
        <v>205</v>
      </c>
    </row>
    <row r="79" spans="1:25" s="6" customFormat="1" ht="14.25" customHeight="1">
      <c r="A79" s="75" t="s">
        <v>420</v>
      </c>
      <c r="B79" s="70">
        <v>12616</v>
      </c>
      <c r="C79" s="71">
        <v>0.8733909498988892</v>
      </c>
      <c r="D79" s="71">
        <v>0.5237801343071183</v>
      </c>
      <c r="E79" s="71">
        <v>1.254704072132638</v>
      </c>
      <c r="F79" s="72">
        <v>451</v>
      </c>
      <c r="G79" s="74">
        <v>0.8498124353175331</v>
      </c>
      <c r="H79" s="71">
        <v>0.9510178277170244</v>
      </c>
      <c r="I79" s="57">
        <v>21770965.213765554</v>
      </c>
      <c r="J79" s="57">
        <v>7159946.2437655525</v>
      </c>
      <c r="K79" s="57">
        <v>323726.4184447674</v>
      </c>
      <c r="L79" s="57">
        <v>274322.5761278595</v>
      </c>
      <c r="M79" s="57">
        <v>910849.5363857832</v>
      </c>
      <c r="N79" s="57">
        <v>23279863.744723964</v>
      </c>
      <c r="O79" s="57"/>
      <c r="P79" s="57">
        <v>19631720.75</v>
      </c>
      <c r="Q79" s="57">
        <v>5173795.203141195</v>
      </c>
      <c r="R79" s="57">
        <v>24805515.953141194</v>
      </c>
      <c r="S79" s="57">
        <v>0</v>
      </c>
      <c r="T79" s="27">
        <v>48085379.69786516</v>
      </c>
      <c r="U79" s="11"/>
      <c r="V79" s="58">
        <v>208</v>
      </c>
      <c r="W79" s="14"/>
      <c r="X79" s="14"/>
      <c r="Y79" s="14"/>
    </row>
    <row r="80" spans="1:22" s="14" customFormat="1" ht="14.25" customHeight="1">
      <c r="A80" s="75" t="s">
        <v>421</v>
      </c>
      <c r="B80" s="70">
        <v>29891</v>
      </c>
      <c r="C80" s="71">
        <v>1.0085537502238453</v>
      </c>
      <c r="D80" s="71">
        <v>0.48233504212592576</v>
      </c>
      <c r="E80" s="71">
        <v>1.0056593314142825</v>
      </c>
      <c r="F80" s="72">
        <v>1129</v>
      </c>
      <c r="G80" s="74">
        <v>0.8275677185340713</v>
      </c>
      <c r="H80" s="71">
        <v>0.7876300000763169</v>
      </c>
      <c r="I80" s="57">
        <v>48758971.5159792</v>
      </c>
      <c r="J80" s="57">
        <v>21391906.545979194</v>
      </c>
      <c r="K80" s="57">
        <v>706312.1856976745</v>
      </c>
      <c r="L80" s="57">
        <v>520942.6260950238</v>
      </c>
      <c r="M80" s="57">
        <v>2157947.8928671703</v>
      </c>
      <c r="N80" s="57">
        <v>52144174.22063907</v>
      </c>
      <c r="O80" s="57"/>
      <c r="P80" s="57">
        <v>42634012.29</v>
      </c>
      <c r="Q80" s="57">
        <v>10152233.301846294</v>
      </c>
      <c r="R80" s="57">
        <v>52786245.591846295</v>
      </c>
      <c r="S80" s="57">
        <v>0</v>
      </c>
      <c r="T80" s="27">
        <v>104930419.81248537</v>
      </c>
      <c r="U80" s="11"/>
      <c r="V80" s="58">
        <v>211</v>
      </c>
    </row>
    <row r="81" spans="1:25" s="6" customFormat="1" ht="14.25" customHeight="1">
      <c r="A81" s="75" t="s">
        <v>422</v>
      </c>
      <c r="B81" s="70">
        <v>5865</v>
      </c>
      <c r="C81" s="71">
        <v>0.8695712117791677</v>
      </c>
      <c r="D81" s="71">
        <v>1.3315373520490097</v>
      </c>
      <c r="E81" s="71">
        <v>1.5356099507388568</v>
      </c>
      <c r="F81" s="72">
        <v>246</v>
      </c>
      <c r="G81" s="74">
        <v>1.0706473559645373</v>
      </c>
      <c r="H81" s="71">
        <v>1.4684535976216766</v>
      </c>
      <c r="I81" s="57">
        <v>11385920.352283487</v>
      </c>
      <c r="J81" s="57">
        <v>1988089.5222834882</v>
      </c>
      <c r="K81" s="57">
        <v>382585.76725290704</v>
      </c>
      <c r="L81" s="57">
        <v>156080.08641757522</v>
      </c>
      <c r="M81" s="57">
        <v>521908.6796224391</v>
      </c>
      <c r="N81" s="57">
        <v>12446494.885576408</v>
      </c>
      <c r="O81" s="57"/>
      <c r="P81" s="57">
        <v>10777919.92</v>
      </c>
      <c r="Q81" s="57">
        <v>3713873.77654905</v>
      </c>
      <c r="R81" s="57">
        <v>14491793.69654905</v>
      </c>
      <c r="S81" s="57">
        <v>1346914.4291062728</v>
      </c>
      <c r="T81" s="27">
        <v>28285203.01123173</v>
      </c>
      <c r="U81" s="11"/>
      <c r="V81" s="58">
        <v>213</v>
      </c>
      <c r="W81" s="14"/>
      <c r="X81" s="14"/>
      <c r="Y81" s="14"/>
    </row>
    <row r="82" spans="1:22" s="14" customFormat="1" ht="14.25" customHeight="1">
      <c r="A82" s="75" t="s">
        <v>423</v>
      </c>
      <c r="B82" s="70">
        <v>12078</v>
      </c>
      <c r="C82" s="71">
        <v>0.9663777784686726</v>
      </c>
      <c r="D82" s="71">
        <v>0.7460608515578969</v>
      </c>
      <c r="E82" s="71">
        <v>1.258944358359883</v>
      </c>
      <c r="F82" s="72">
        <v>553</v>
      </c>
      <c r="G82" s="74">
        <v>1.0150734291759294</v>
      </c>
      <c r="H82" s="71">
        <v>1.0363350944354455</v>
      </c>
      <c r="I82" s="57">
        <v>19495179.225535266</v>
      </c>
      <c r="J82" s="57">
        <v>5685291.445535267</v>
      </c>
      <c r="K82" s="57">
        <v>441445.1160610465</v>
      </c>
      <c r="L82" s="57">
        <v>263511.8342114906</v>
      </c>
      <c r="M82" s="57">
        <v>1065342.736862901</v>
      </c>
      <c r="N82" s="57">
        <v>21265478.912670705</v>
      </c>
      <c r="O82" s="57"/>
      <c r="P82" s="57">
        <v>18809600.849999998</v>
      </c>
      <c r="Q82" s="57">
        <v>5397518.329784386</v>
      </c>
      <c r="R82" s="57">
        <v>24207119.179784384</v>
      </c>
      <c r="S82" s="57">
        <v>0</v>
      </c>
      <c r="T82" s="27">
        <v>45472598.09245509</v>
      </c>
      <c r="U82" s="11"/>
      <c r="V82" s="58">
        <v>214</v>
      </c>
    </row>
    <row r="83" spans="1:22" s="14" customFormat="1" ht="14.25" customHeight="1">
      <c r="A83" s="75" t="s">
        <v>424</v>
      </c>
      <c r="B83" s="70">
        <v>1544</v>
      </c>
      <c r="C83" s="71">
        <v>0.8546928173276122</v>
      </c>
      <c r="D83" s="71">
        <v>0.7781453337751536</v>
      </c>
      <c r="E83" s="71">
        <v>1.8307441911113713</v>
      </c>
      <c r="F83" s="72">
        <v>75</v>
      </c>
      <c r="G83" s="74">
        <v>1.3008515205666684</v>
      </c>
      <c r="H83" s="71">
        <v>1.860426790079026</v>
      </c>
      <c r="I83" s="57">
        <v>3311207.259644571</v>
      </c>
      <c r="J83" s="57">
        <v>578308.2796445711</v>
      </c>
      <c r="K83" s="57">
        <v>58859.34880813953</v>
      </c>
      <c r="L83" s="57">
        <v>48986.17430854633</v>
      </c>
      <c r="M83" s="57">
        <v>164588.29743447198</v>
      </c>
      <c r="N83" s="57">
        <v>3583641.080195729</v>
      </c>
      <c r="O83" s="57"/>
      <c r="P83" s="57">
        <v>2927754.38</v>
      </c>
      <c r="Q83" s="57">
        <v>1238679.003205203</v>
      </c>
      <c r="R83" s="57">
        <v>4166433.383205203</v>
      </c>
      <c r="S83" s="57">
        <v>387503.7231700467</v>
      </c>
      <c r="T83" s="27">
        <v>8137578.186570979</v>
      </c>
      <c r="U83" s="11"/>
      <c r="V83" s="58">
        <v>216</v>
      </c>
    </row>
    <row r="84" spans="1:22" s="14" customFormat="1" ht="14.25" customHeight="1">
      <c r="A84" s="75" t="s">
        <v>425</v>
      </c>
      <c r="B84" s="70">
        <v>5697</v>
      </c>
      <c r="C84" s="71">
        <v>0.9140275950609756</v>
      </c>
      <c r="D84" s="71">
        <v>0.21089281996644502</v>
      </c>
      <c r="E84" s="71">
        <v>1.2250216546218429</v>
      </c>
      <c r="F84" s="72">
        <v>184</v>
      </c>
      <c r="G84" s="74">
        <v>0.7436087327140457</v>
      </c>
      <c r="H84" s="71">
        <v>1.185928873699921</v>
      </c>
      <c r="I84" s="57">
        <v>9601630.530306794</v>
      </c>
      <c r="J84" s="57">
        <v>3053218.6103067948</v>
      </c>
      <c r="K84" s="57">
        <v>58859.34880813954</v>
      </c>
      <c r="L84" s="57">
        <v>120945.17518937646</v>
      </c>
      <c r="M84" s="57">
        <v>363602.58656880935</v>
      </c>
      <c r="N84" s="57">
        <v>10145037.64087312</v>
      </c>
      <c r="O84" s="57"/>
      <c r="P84" s="57">
        <v>8730839.170000002</v>
      </c>
      <c r="Q84" s="57">
        <v>2913424.430079465</v>
      </c>
      <c r="R84" s="57">
        <v>11644263.600079466</v>
      </c>
      <c r="S84" s="57">
        <v>0</v>
      </c>
      <c r="T84" s="27">
        <v>21789301.240952585</v>
      </c>
      <c r="U84" s="11"/>
      <c r="V84" s="58">
        <v>217</v>
      </c>
    </row>
    <row r="85" spans="1:22" s="14" customFormat="1" ht="14.25" customHeight="1">
      <c r="A85" s="75" t="s">
        <v>426</v>
      </c>
      <c r="B85" s="70">
        <v>1527</v>
      </c>
      <c r="C85" s="71">
        <v>0.7938626900578885</v>
      </c>
      <c r="D85" s="71">
        <v>0.7868083794032988</v>
      </c>
      <c r="E85" s="71">
        <v>1.5191997592667117</v>
      </c>
      <c r="F85" s="72">
        <v>55</v>
      </c>
      <c r="G85" s="74">
        <v>0.8698269758846383</v>
      </c>
      <c r="H85" s="71">
        <v>1.0800882616858571</v>
      </c>
      <c r="I85" s="57">
        <v>3042949.475748188</v>
      </c>
      <c r="J85" s="57">
        <v>435373.3757481881</v>
      </c>
      <c r="K85" s="57">
        <v>58859.34880813954</v>
      </c>
      <c r="L85" s="57">
        <v>40202.446501496655</v>
      </c>
      <c r="M85" s="57">
        <v>112286.0975571035</v>
      </c>
      <c r="N85" s="57">
        <v>3254297.3686149274</v>
      </c>
      <c r="O85" s="57"/>
      <c r="P85" s="57">
        <v>2824725.62</v>
      </c>
      <c r="Q85" s="57">
        <v>711208.8931317758</v>
      </c>
      <c r="R85" s="57">
        <v>3535934.513131776</v>
      </c>
      <c r="S85" s="57">
        <v>0</v>
      </c>
      <c r="T85" s="27">
        <v>6790231.881746704</v>
      </c>
      <c r="U85" s="11"/>
      <c r="V85" s="58">
        <v>218</v>
      </c>
    </row>
    <row r="86" spans="1:22" s="14" customFormat="1" ht="14.25" customHeight="1">
      <c r="A86" s="75" t="s">
        <v>427</v>
      </c>
      <c r="B86" s="70">
        <v>9190</v>
      </c>
      <c r="C86" s="71">
        <v>1.017895315812964</v>
      </c>
      <c r="D86" s="71">
        <v>0.39220556975478904</v>
      </c>
      <c r="E86" s="71">
        <v>0.9906228190405404</v>
      </c>
      <c r="F86" s="72">
        <v>366</v>
      </c>
      <c r="G86" s="74">
        <v>0.8810864178436538</v>
      </c>
      <c r="H86" s="71">
        <v>1.0144974369463846</v>
      </c>
      <c r="I86" s="57">
        <v>16025956.87993732</v>
      </c>
      <c r="J86" s="57">
        <v>5335887.699937319</v>
      </c>
      <c r="K86" s="57">
        <v>176578.0464244186</v>
      </c>
      <c r="L86" s="57">
        <v>157769.26484200786</v>
      </c>
      <c r="M86" s="57">
        <v>704098.948224222</v>
      </c>
      <c r="N86" s="57">
        <v>17064403.139427967</v>
      </c>
      <c r="O86" s="57"/>
      <c r="P86" s="57">
        <v>14292366.17</v>
      </c>
      <c r="Q86" s="57">
        <v>4020363.8639445836</v>
      </c>
      <c r="R86" s="57">
        <v>18312730.033944584</v>
      </c>
      <c r="S86" s="57">
        <v>0</v>
      </c>
      <c r="T86" s="27">
        <v>35377133.17337255</v>
      </c>
      <c r="U86" s="11"/>
      <c r="V86" s="58">
        <v>224</v>
      </c>
    </row>
    <row r="87" spans="1:22" s="14" customFormat="1" ht="14.25" customHeight="1">
      <c r="A87" s="75" t="s">
        <v>428</v>
      </c>
      <c r="B87" s="70">
        <v>4462</v>
      </c>
      <c r="C87" s="71">
        <v>0.8751118634169905</v>
      </c>
      <c r="D87" s="71">
        <v>1.211688430988294</v>
      </c>
      <c r="E87" s="71">
        <v>1.4679682753079981</v>
      </c>
      <c r="F87" s="72">
        <v>220</v>
      </c>
      <c r="G87" s="74">
        <v>1.2148522899098602</v>
      </c>
      <c r="H87" s="71">
        <v>1.3643241381379254</v>
      </c>
      <c r="I87" s="57">
        <v>8176230.493600819</v>
      </c>
      <c r="J87" s="57">
        <v>1813770.403600819</v>
      </c>
      <c r="K87" s="57">
        <v>264867.0696366279</v>
      </c>
      <c r="L87" s="57">
        <v>113512.7901218729</v>
      </c>
      <c r="M87" s="57">
        <v>455410.0071479731</v>
      </c>
      <c r="N87" s="57">
        <v>9010020.360507293</v>
      </c>
      <c r="O87" s="57"/>
      <c r="P87" s="57">
        <v>7726800.67</v>
      </c>
      <c r="Q87" s="57">
        <v>2625101.0403310456</v>
      </c>
      <c r="R87" s="57">
        <v>10351901.710331045</v>
      </c>
      <c r="S87" s="57">
        <v>968096.1035419181</v>
      </c>
      <c r="T87" s="27">
        <v>20330018.174380258</v>
      </c>
      <c r="U87" s="11"/>
      <c r="V87" s="58">
        <v>226</v>
      </c>
    </row>
    <row r="88" spans="1:22" s="14" customFormat="1" ht="14.25" customHeight="1">
      <c r="A88" s="75" t="s">
        <v>429</v>
      </c>
      <c r="B88" s="70">
        <v>2599</v>
      </c>
      <c r="C88" s="71">
        <v>0.760366572990007</v>
      </c>
      <c r="D88" s="71">
        <v>0.46227641221578963</v>
      </c>
      <c r="E88" s="71">
        <v>1.582643630990771</v>
      </c>
      <c r="F88" s="72">
        <v>128</v>
      </c>
      <c r="G88" s="74">
        <v>1.1486625583923717</v>
      </c>
      <c r="H88" s="71">
        <v>0.9106255908601137</v>
      </c>
      <c r="I88" s="57">
        <v>4964287.753129577</v>
      </c>
      <c r="J88" s="57">
        <v>709447.1731295768</v>
      </c>
      <c r="K88" s="57">
        <v>58859.34880813954</v>
      </c>
      <c r="L88" s="57">
        <v>71283.32951105708</v>
      </c>
      <c r="M88" s="57">
        <v>255170.92373567953</v>
      </c>
      <c r="N88" s="57">
        <v>5349601.355184453</v>
      </c>
      <c r="O88" s="57"/>
      <c r="P88" s="57">
        <v>4741459.86</v>
      </c>
      <c r="Q88" s="57">
        <v>1020575.2349885249</v>
      </c>
      <c r="R88" s="57">
        <v>5762035.094988525</v>
      </c>
      <c r="S88" s="57">
        <v>555581.8225086499</v>
      </c>
      <c r="T88" s="27">
        <v>11667218.272681627</v>
      </c>
      <c r="U88" s="11"/>
      <c r="V88" s="58">
        <v>230</v>
      </c>
    </row>
    <row r="89" spans="1:22" s="14" customFormat="1" ht="14.25" customHeight="1">
      <c r="A89" s="75" t="s">
        <v>430</v>
      </c>
      <c r="B89" s="70">
        <v>1404</v>
      </c>
      <c r="C89" s="71">
        <v>0.9718908433074632</v>
      </c>
      <c r="D89" s="71">
        <v>0.8557381733253827</v>
      </c>
      <c r="E89" s="71">
        <v>0.9580516904619366</v>
      </c>
      <c r="F89" s="72">
        <v>100</v>
      </c>
      <c r="G89" s="74">
        <v>1.6006443319125927</v>
      </c>
      <c r="H89" s="71">
        <v>0.6986181191993359</v>
      </c>
      <c r="I89" s="57">
        <v>2211253.7055252017</v>
      </c>
      <c r="J89" s="57">
        <v>449942.06552520185</v>
      </c>
      <c r="K89" s="57">
        <v>58859.34880813955</v>
      </c>
      <c r="L89" s="57">
        <v>23310.662257170323</v>
      </c>
      <c r="M89" s="57">
        <v>194409.29188618698</v>
      </c>
      <c r="N89" s="57">
        <v>2487833.008476699</v>
      </c>
      <c r="O89" s="57"/>
      <c r="P89" s="57">
        <v>2334380.03</v>
      </c>
      <c r="Q89" s="57">
        <v>422966.3799270373</v>
      </c>
      <c r="R89" s="57">
        <v>2757346.409927037</v>
      </c>
      <c r="S89" s="57">
        <v>0</v>
      </c>
      <c r="T89" s="27">
        <v>5245179.418403735</v>
      </c>
      <c r="U89" s="11"/>
      <c r="V89" s="58">
        <v>231</v>
      </c>
    </row>
    <row r="90" spans="1:22" s="14" customFormat="1" ht="14.25" customHeight="1">
      <c r="A90" s="75" t="s">
        <v>431</v>
      </c>
      <c r="B90" s="70">
        <v>14191</v>
      </c>
      <c r="C90" s="71">
        <v>0.9184209773070519</v>
      </c>
      <c r="D90" s="71">
        <v>0.8043010186606971</v>
      </c>
      <c r="E90" s="71">
        <v>1.4698659729703745</v>
      </c>
      <c r="F90" s="72">
        <v>585</v>
      </c>
      <c r="G90" s="74">
        <v>0.9352450188661542</v>
      </c>
      <c r="H90" s="71">
        <v>1.4007865829811588</v>
      </c>
      <c r="I90" s="57">
        <v>23956395.79556128</v>
      </c>
      <c r="J90" s="57">
        <v>6626389.965561279</v>
      </c>
      <c r="K90" s="57">
        <v>559163.8136773256</v>
      </c>
      <c r="L90" s="57">
        <v>361484.18282858335</v>
      </c>
      <c r="M90" s="57">
        <v>1144581.0383270986</v>
      </c>
      <c r="N90" s="57">
        <v>26021624.830394287</v>
      </c>
      <c r="O90" s="57"/>
      <c r="P90" s="57">
        <v>22494657.299999997</v>
      </c>
      <c r="Q90" s="57">
        <v>8572033.677733703</v>
      </c>
      <c r="R90" s="57">
        <v>31066690.9777337</v>
      </c>
      <c r="S90" s="57">
        <v>0</v>
      </c>
      <c r="T90" s="27">
        <v>57088315.808127984</v>
      </c>
      <c r="U90" s="11"/>
      <c r="V90" s="58">
        <v>232</v>
      </c>
    </row>
    <row r="91" spans="1:22" s="14" customFormat="1" ht="14.25" customHeight="1">
      <c r="A91" s="75" t="s">
        <v>432</v>
      </c>
      <c r="B91" s="70">
        <v>17265</v>
      </c>
      <c r="C91" s="71">
        <v>0.8974026694504712</v>
      </c>
      <c r="D91" s="71">
        <v>0.45232936980987215</v>
      </c>
      <c r="E91" s="71">
        <v>1.4193047413293702</v>
      </c>
      <c r="F91" s="72">
        <v>404</v>
      </c>
      <c r="G91" s="74">
        <v>0.5559865569345296</v>
      </c>
      <c r="H91" s="71">
        <v>1.2143982057319984</v>
      </c>
      <c r="I91" s="57">
        <v>32129997.36371169</v>
      </c>
      <c r="J91" s="57">
        <v>8398630.463711688</v>
      </c>
      <c r="K91" s="57">
        <v>382585.767252907</v>
      </c>
      <c r="L91" s="57">
        <v>424659.45590236376</v>
      </c>
      <c r="M91" s="57">
        <v>815646.1736242963</v>
      </c>
      <c r="N91" s="57">
        <v>33752888.76049125</v>
      </c>
      <c r="O91" s="57"/>
      <c r="P91" s="57">
        <v>28857921.92</v>
      </c>
      <c r="Q91" s="57">
        <v>9041210.793170866</v>
      </c>
      <c r="R91" s="57">
        <v>37899132.71317087</v>
      </c>
      <c r="S91" s="57">
        <v>0</v>
      </c>
      <c r="T91" s="27">
        <v>71652021.47366212</v>
      </c>
      <c r="U91" s="11"/>
      <c r="V91" s="58">
        <v>233</v>
      </c>
    </row>
    <row r="92" spans="1:22" s="14" customFormat="1" ht="14.25" customHeight="1">
      <c r="A92" s="75" t="s">
        <v>433</v>
      </c>
      <c r="B92" s="70">
        <v>8807</v>
      </c>
      <c r="C92" s="71">
        <v>1.0295373775392478</v>
      </c>
      <c r="D92" s="71">
        <v>0.13642061943327322</v>
      </c>
      <c r="E92" s="71">
        <v>0.586576738123772</v>
      </c>
      <c r="F92" s="72">
        <v>145</v>
      </c>
      <c r="G92" s="74">
        <v>0.3967255132975496</v>
      </c>
      <c r="H92" s="71">
        <v>0.4992139846331436</v>
      </c>
      <c r="I92" s="57">
        <v>14910748.660738293</v>
      </c>
      <c r="J92" s="57">
        <v>4920286.470738294</v>
      </c>
      <c r="K92" s="57">
        <v>58859.34880813953</v>
      </c>
      <c r="L92" s="57">
        <v>89526.4564949295</v>
      </c>
      <c r="M92" s="57">
        <v>295577.87716885377</v>
      </c>
      <c r="N92" s="57">
        <v>15354712.343210215</v>
      </c>
      <c r="O92" s="57"/>
      <c r="P92" s="57">
        <v>13652528.549999999</v>
      </c>
      <c r="Q92" s="57">
        <v>1895892.1765720116</v>
      </c>
      <c r="R92" s="57">
        <v>15548420.72657201</v>
      </c>
      <c r="S92" s="57">
        <v>0</v>
      </c>
      <c r="T92" s="27">
        <v>30903133.069782227</v>
      </c>
      <c r="U92" s="11"/>
      <c r="V92" s="58">
        <v>235</v>
      </c>
    </row>
    <row r="93" spans="1:22" s="14" customFormat="1" ht="14.25" customHeight="1">
      <c r="A93" s="75" t="s">
        <v>434</v>
      </c>
      <c r="B93" s="70">
        <v>4280</v>
      </c>
      <c r="C93" s="71">
        <v>0.8441094695559582</v>
      </c>
      <c r="D93" s="71">
        <v>0.28071411106281247</v>
      </c>
      <c r="E93" s="71">
        <v>1.307209171638414</v>
      </c>
      <c r="F93" s="72">
        <v>114</v>
      </c>
      <c r="G93" s="74">
        <v>0.5796009273759803</v>
      </c>
      <c r="H93" s="71">
        <v>0.7566185646090878</v>
      </c>
      <c r="I93" s="57">
        <v>7049518.869981628</v>
      </c>
      <c r="J93" s="57">
        <v>2248516.7399816276</v>
      </c>
      <c r="K93" s="57">
        <v>58859.34880813955</v>
      </c>
      <c r="L93" s="57">
        <v>96958.8415624331</v>
      </c>
      <c r="M93" s="57">
        <v>216903.57108749705</v>
      </c>
      <c r="N93" s="57">
        <v>7422240.631439698</v>
      </c>
      <c r="O93" s="57"/>
      <c r="P93" s="57">
        <v>6598505.74</v>
      </c>
      <c r="Q93" s="57">
        <v>1396431.565803528</v>
      </c>
      <c r="R93" s="57">
        <v>7994937.305803528</v>
      </c>
      <c r="S93" s="57">
        <v>0</v>
      </c>
      <c r="T93" s="27">
        <v>15417177.937243227</v>
      </c>
      <c r="U93" s="11"/>
      <c r="V93" s="59">
        <v>236</v>
      </c>
    </row>
    <row r="94" spans="1:22" s="14" customFormat="1" ht="14.25" customHeight="1">
      <c r="A94" s="75" t="s">
        <v>435</v>
      </c>
      <c r="B94" s="70">
        <v>2524</v>
      </c>
      <c r="C94" s="71">
        <v>0.8694088190591218</v>
      </c>
      <c r="D94" s="71">
        <v>0.476012834924262</v>
      </c>
      <c r="E94" s="71">
        <v>1.5292651733784348</v>
      </c>
      <c r="F94" s="72">
        <v>118</v>
      </c>
      <c r="G94" s="74">
        <v>1.155991264819615</v>
      </c>
      <c r="H94" s="71">
        <v>1.5727641924604063</v>
      </c>
      <c r="I94" s="57">
        <v>4740597.202956319</v>
      </c>
      <c r="J94" s="57">
        <v>829764.0029563188</v>
      </c>
      <c r="K94" s="57">
        <v>58859.34880813954</v>
      </c>
      <c r="L94" s="57">
        <v>66891.46560753224</v>
      </c>
      <c r="M94" s="57">
        <v>244862.53431280973</v>
      </c>
      <c r="N94" s="57">
        <v>5111210.551684801</v>
      </c>
      <c r="O94" s="57"/>
      <c r="P94" s="57">
        <v>4498768.3</v>
      </c>
      <c r="Q94" s="57">
        <v>1711795.4146836877</v>
      </c>
      <c r="R94" s="57">
        <v>6210563.714683687</v>
      </c>
      <c r="S94" s="57">
        <v>566088.7133184243</v>
      </c>
      <c r="T94" s="27">
        <v>11887862.979686912</v>
      </c>
      <c r="U94" s="11"/>
      <c r="V94" s="58">
        <v>239</v>
      </c>
    </row>
    <row r="95" spans="1:22" s="14" customFormat="1" ht="14.25" customHeight="1">
      <c r="A95" s="75" t="s">
        <v>436</v>
      </c>
      <c r="B95" s="70">
        <v>22399</v>
      </c>
      <c r="C95" s="71">
        <v>1.0337662502402174</v>
      </c>
      <c r="D95" s="71">
        <v>1.2873321794889099</v>
      </c>
      <c r="E95" s="71">
        <v>1.4395071754741617</v>
      </c>
      <c r="F95" s="72">
        <v>1379</v>
      </c>
      <c r="G95" s="74">
        <v>1.513189919913539</v>
      </c>
      <c r="H95" s="71">
        <v>1.8545779022598674</v>
      </c>
      <c r="I95" s="57">
        <v>38338099.44171405</v>
      </c>
      <c r="J95" s="57">
        <v>11868972.881714055</v>
      </c>
      <c r="K95" s="57">
        <v>1412624.3713953488</v>
      </c>
      <c r="L95" s="57">
        <v>558780.2228023148</v>
      </c>
      <c r="M95" s="57">
        <v>2849720.020678575</v>
      </c>
      <c r="N95" s="57">
        <v>43159224.05659028</v>
      </c>
      <c r="O95" s="57"/>
      <c r="P95" s="57">
        <v>35334008.34</v>
      </c>
      <c r="Q95" s="57">
        <v>17913176.52839699</v>
      </c>
      <c r="R95" s="57">
        <v>53247184.868397</v>
      </c>
      <c r="S95" s="57">
        <v>0</v>
      </c>
      <c r="T95" s="27">
        <v>96406408.92498729</v>
      </c>
      <c r="U95" s="11"/>
      <c r="V95" s="58">
        <v>240</v>
      </c>
    </row>
    <row r="96" spans="1:25" s="6" customFormat="1" ht="14.25" customHeight="1">
      <c r="A96" s="75" t="s">
        <v>437</v>
      </c>
      <c r="B96" s="70">
        <v>8572</v>
      </c>
      <c r="C96" s="71">
        <v>1.0132760027837524</v>
      </c>
      <c r="D96" s="71">
        <v>1.401605687527808</v>
      </c>
      <c r="E96" s="71">
        <v>1.064316142809426</v>
      </c>
      <c r="F96" s="72">
        <v>395</v>
      </c>
      <c r="G96" s="74">
        <v>1.0558873972731642</v>
      </c>
      <c r="H96" s="71">
        <v>1.0238942899758177</v>
      </c>
      <c r="I96" s="57">
        <v>13891904.332365815</v>
      </c>
      <c r="J96" s="57">
        <v>5066296.702365814</v>
      </c>
      <c r="K96" s="57">
        <v>588593.4880813953</v>
      </c>
      <c r="L96" s="57">
        <v>158107.10052689438</v>
      </c>
      <c r="M96" s="57">
        <v>778045.4719744022</v>
      </c>
      <c r="N96" s="57">
        <v>15416650.392948506</v>
      </c>
      <c r="O96" s="57"/>
      <c r="P96" s="57">
        <v>12728467.5</v>
      </c>
      <c r="Q96" s="57">
        <v>3784741.1197407455</v>
      </c>
      <c r="R96" s="57">
        <v>16513208.619740745</v>
      </c>
      <c r="S96" s="57">
        <v>0</v>
      </c>
      <c r="T96" s="27">
        <v>31929859.01268925</v>
      </c>
      <c r="U96" s="11"/>
      <c r="V96" s="58">
        <v>241</v>
      </c>
      <c r="W96" s="14"/>
      <c r="X96" s="14"/>
      <c r="Y96" s="14"/>
    </row>
    <row r="97" spans="1:22" s="14" customFormat="1" ht="14.25" customHeight="1">
      <c r="A97" s="75" t="s">
        <v>438</v>
      </c>
      <c r="B97" s="70">
        <v>16182</v>
      </c>
      <c r="C97" s="71">
        <v>1.0300392181643592</v>
      </c>
      <c r="D97" s="71">
        <v>0.6310950043545369</v>
      </c>
      <c r="E97" s="71">
        <v>0.8083459782269645</v>
      </c>
      <c r="F97" s="72">
        <v>682</v>
      </c>
      <c r="G97" s="74">
        <v>0.9525724965212681</v>
      </c>
      <c r="H97" s="71">
        <v>0.8994898917328292</v>
      </c>
      <c r="I97" s="57">
        <v>24819215.274664536</v>
      </c>
      <c r="J97" s="57">
        <v>14819408.874664534</v>
      </c>
      <c r="K97" s="57">
        <v>500304.4648691861</v>
      </c>
      <c r="L97" s="57">
        <v>226687.74455885924</v>
      </c>
      <c r="M97" s="57">
        <v>1330982.4859844341</v>
      </c>
      <c r="N97" s="57">
        <v>26877189.970077015</v>
      </c>
      <c r="O97" s="57"/>
      <c r="P97" s="57">
        <v>20226497.55</v>
      </c>
      <c r="Q97" s="57">
        <v>6276642.299471062</v>
      </c>
      <c r="R97" s="57">
        <v>26503139.849471062</v>
      </c>
      <c r="S97" s="57">
        <v>0</v>
      </c>
      <c r="T97" s="27">
        <v>53380329.81954808</v>
      </c>
      <c r="U97" s="11"/>
      <c r="V97" s="58">
        <v>244</v>
      </c>
    </row>
    <row r="98" spans="1:22" s="14" customFormat="1" ht="14.25" customHeight="1">
      <c r="A98" s="75" t="s">
        <v>439</v>
      </c>
      <c r="B98" s="70">
        <v>34549</v>
      </c>
      <c r="C98" s="71">
        <v>1.0385003995251025</v>
      </c>
      <c r="D98" s="71">
        <v>0.8693857965128059</v>
      </c>
      <c r="E98" s="71">
        <v>0.6206748704106517</v>
      </c>
      <c r="F98" s="72">
        <v>1166</v>
      </c>
      <c r="G98" s="74">
        <v>0.6859372829344814</v>
      </c>
      <c r="H98" s="71">
        <v>0.8786097165679394</v>
      </c>
      <c r="I98" s="57">
        <v>48470819.196062356</v>
      </c>
      <c r="J98" s="57">
        <v>21694242.056062356</v>
      </c>
      <c r="K98" s="57">
        <v>1471483.7202034884</v>
      </c>
      <c r="L98" s="57">
        <v>371619.2533751791</v>
      </c>
      <c r="M98" s="57">
        <v>2121164.3795163315</v>
      </c>
      <c r="N98" s="57">
        <v>52435086.54915736</v>
      </c>
      <c r="O98" s="57"/>
      <c r="P98" s="57">
        <v>46502908.43</v>
      </c>
      <c r="Q98" s="57">
        <v>13089720.658272669</v>
      </c>
      <c r="R98" s="57">
        <v>59592629.08827267</v>
      </c>
      <c r="S98" s="57">
        <v>0</v>
      </c>
      <c r="T98" s="27">
        <v>112027715.63743003</v>
      </c>
      <c r="U98" s="11"/>
      <c r="V98" s="58">
        <v>245</v>
      </c>
    </row>
    <row r="99" spans="1:22" s="14" customFormat="1" ht="14.25" customHeight="1">
      <c r="A99" s="75" t="s">
        <v>440</v>
      </c>
      <c r="B99" s="70">
        <v>10574</v>
      </c>
      <c r="C99" s="71">
        <v>0.9760253290175489</v>
      </c>
      <c r="D99" s="71">
        <v>0.7385536759757368</v>
      </c>
      <c r="E99" s="71">
        <v>1.3624233898144</v>
      </c>
      <c r="F99" s="72">
        <v>557</v>
      </c>
      <c r="G99" s="74">
        <v>1.2811313656317014</v>
      </c>
      <c r="H99" s="71">
        <v>1.3360766367173367</v>
      </c>
      <c r="I99" s="57">
        <v>19902982.80933608</v>
      </c>
      <c r="J99" s="57">
        <v>4727110.469336084</v>
      </c>
      <c r="K99" s="57">
        <v>382585.767252907</v>
      </c>
      <c r="L99" s="57">
        <v>249660.57113114308</v>
      </c>
      <c r="M99" s="57">
        <v>1142697.223119424</v>
      </c>
      <c r="N99" s="57">
        <v>21677926.370839555</v>
      </c>
      <c r="O99" s="57"/>
      <c r="P99" s="57">
        <v>18271549.889999997</v>
      </c>
      <c r="Q99" s="57">
        <v>6092135.7360742325</v>
      </c>
      <c r="R99" s="57">
        <v>24363685.62607423</v>
      </c>
      <c r="S99" s="57">
        <v>0</v>
      </c>
      <c r="T99" s="27">
        <v>46041611.99691378</v>
      </c>
      <c r="U99" s="11"/>
      <c r="V99" s="58">
        <v>249</v>
      </c>
    </row>
    <row r="100" spans="1:22" s="14" customFormat="1" ht="14.25" customHeight="1">
      <c r="A100" s="75" t="s">
        <v>441</v>
      </c>
      <c r="B100" s="70">
        <v>2179</v>
      </c>
      <c r="C100" s="71">
        <v>0.9216622545294726</v>
      </c>
      <c r="D100" s="71">
        <v>0.55137971333127</v>
      </c>
      <c r="E100" s="71">
        <v>1.4403750977298322</v>
      </c>
      <c r="F100" s="72">
        <v>72</v>
      </c>
      <c r="G100" s="74">
        <v>0.7877752331373744</v>
      </c>
      <c r="H100" s="71">
        <v>1.1892117066782188</v>
      </c>
      <c r="I100" s="57">
        <v>4144939.237204886</v>
      </c>
      <c r="J100" s="57">
        <v>840248.0672048859</v>
      </c>
      <c r="K100" s="57">
        <v>58859.34880813955</v>
      </c>
      <c r="L100" s="57">
        <v>54391.54526673076</v>
      </c>
      <c r="M100" s="57">
        <v>145701.64822698856</v>
      </c>
      <c r="N100" s="57">
        <v>4403891.779506745</v>
      </c>
      <c r="O100" s="57"/>
      <c r="P100" s="57">
        <v>3831968.75</v>
      </c>
      <c r="Q100" s="57">
        <v>1117417.06942309</v>
      </c>
      <c r="R100" s="57">
        <v>4949385.81942309</v>
      </c>
      <c r="S100" s="57">
        <v>0</v>
      </c>
      <c r="T100" s="27">
        <v>9353277.598929834</v>
      </c>
      <c r="U100" s="11"/>
      <c r="V100" s="59">
        <v>250</v>
      </c>
    </row>
    <row r="101" spans="1:22" s="14" customFormat="1" ht="14.25" customHeight="1">
      <c r="A101" s="75" t="s">
        <v>442</v>
      </c>
      <c r="B101" s="70">
        <v>1816</v>
      </c>
      <c r="C101" s="71">
        <v>0.8091732992531777</v>
      </c>
      <c r="D101" s="71">
        <v>0.6615949313594919</v>
      </c>
      <c r="E101" s="71">
        <v>1.5780052695130098</v>
      </c>
      <c r="F101" s="72">
        <v>94</v>
      </c>
      <c r="G101" s="74">
        <v>1.3755800127117155</v>
      </c>
      <c r="H101" s="71">
        <v>1.7977484569669113</v>
      </c>
      <c r="I101" s="57">
        <v>3232577.675932819</v>
      </c>
      <c r="J101" s="57">
        <v>749222.2159328193</v>
      </c>
      <c r="K101" s="57">
        <v>58859.34880813953</v>
      </c>
      <c r="L101" s="57">
        <v>49661.84567831939</v>
      </c>
      <c r="M101" s="57">
        <v>205162.75904133142</v>
      </c>
      <c r="N101" s="57">
        <v>3546261.629460609</v>
      </c>
      <c r="O101" s="57"/>
      <c r="P101" s="57">
        <v>3067843.96</v>
      </c>
      <c r="Q101" s="57">
        <v>1407808.762737701</v>
      </c>
      <c r="R101" s="57">
        <v>4475652.722737701</v>
      </c>
      <c r="S101" s="57">
        <v>641753.1481758654</v>
      </c>
      <c r="T101" s="27">
        <v>8663667.500374176</v>
      </c>
      <c r="U101" s="11"/>
      <c r="V101" s="58">
        <v>256</v>
      </c>
    </row>
    <row r="102" spans="1:22" s="14" customFormat="1" ht="14.25" customHeight="1">
      <c r="A102" s="75" t="s">
        <v>443</v>
      </c>
      <c r="B102" s="70">
        <v>37192</v>
      </c>
      <c r="C102" s="71">
        <v>1.030292861045676</v>
      </c>
      <c r="D102" s="71">
        <v>1.0498852669616372</v>
      </c>
      <c r="E102" s="71">
        <v>0.5309661937828574</v>
      </c>
      <c r="F102" s="72">
        <v>1104</v>
      </c>
      <c r="G102" s="74">
        <v>0.6121269245085541</v>
      </c>
      <c r="H102" s="71">
        <v>0.5857401405275074</v>
      </c>
      <c r="I102" s="57">
        <v>53810487.56832062</v>
      </c>
      <c r="J102" s="57">
        <v>29455324.348320615</v>
      </c>
      <c r="K102" s="57">
        <v>1912928.836264535</v>
      </c>
      <c r="L102" s="57">
        <v>342227.5487900513</v>
      </c>
      <c r="M102" s="57">
        <v>2027439.3368673697</v>
      </c>
      <c r="N102" s="57">
        <v>58093083.290242575</v>
      </c>
      <c r="O102" s="57"/>
      <c r="P102" s="57">
        <v>47210983.14</v>
      </c>
      <c r="Q102" s="57">
        <v>9394061.855508523</v>
      </c>
      <c r="R102" s="57">
        <v>56605044.99550852</v>
      </c>
      <c r="S102" s="57">
        <v>0</v>
      </c>
      <c r="T102" s="27">
        <v>114698128.2857511</v>
      </c>
      <c r="U102" s="11"/>
      <c r="V102" s="58">
        <v>257</v>
      </c>
    </row>
    <row r="103" spans="1:25" s="6" customFormat="1" ht="14.25" customHeight="1">
      <c r="A103" s="75" t="s">
        <v>444</v>
      </c>
      <c r="B103" s="70">
        <v>11515</v>
      </c>
      <c r="C103" s="71">
        <v>0.8843622781361552</v>
      </c>
      <c r="D103" s="71">
        <v>0.4695226903230367</v>
      </c>
      <c r="E103" s="71">
        <v>1.5253440322215026</v>
      </c>
      <c r="F103" s="72">
        <v>650</v>
      </c>
      <c r="G103" s="74">
        <v>1.3505829481662321</v>
      </c>
      <c r="H103" s="71">
        <v>1.37787010934323</v>
      </c>
      <c r="I103" s="57">
        <v>20036922.983796854</v>
      </c>
      <c r="J103" s="57">
        <v>3791861.373796851</v>
      </c>
      <c r="K103" s="57">
        <v>264867.0696366279</v>
      </c>
      <c r="L103" s="57">
        <v>304389.95208276034</v>
      </c>
      <c r="M103" s="57">
        <v>1318572.6083625203</v>
      </c>
      <c r="N103" s="57">
        <v>21924752.613878764</v>
      </c>
      <c r="O103" s="57"/>
      <c r="P103" s="57">
        <v>19870822.77</v>
      </c>
      <c r="Q103" s="57">
        <v>6841811.685564622</v>
      </c>
      <c r="R103" s="57">
        <v>26712634.45556462</v>
      </c>
      <c r="S103" s="57">
        <v>2431869.353472173</v>
      </c>
      <c r="T103" s="27">
        <v>51069256.42291556</v>
      </c>
      <c r="U103" s="11"/>
      <c r="V103" s="58">
        <v>260</v>
      </c>
      <c r="W103" s="14"/>
      <c r="X103" s="14"/>
      <c r="Y103" s="14"/>
    </row>
    <row r="104" spans="1:22" s="14" customFormat="1" ht="14.25" customHeight="1">
      <c r="A104" s="75" t="s">
        <v>445</v>
      </c>
      <c r="B104" s="70">
        <v>6279</v>
      </c>
      <c r="C104" s="71">
        <v>0.9638828428774848</v>
      </c>
      <c r="D104" s="71">
        <v>0.19134518161312902</v>
      </c>
      <c r="E104" s="71">
        <v>1.2449756236842666</v>
      </c>
      <c r="F104" s="72">
        <v>324</v>
      </c>
      <c r="G104" s="74">
        <v>1.154210076430062</v>
      </c>
      <c r="H104" s="71">
        <v>0.9599083525039811</v>
      </c>
      <c r="I104" s="57">
        <v>9818732.897874927</v>
      </c>
      <c r="J104" s="57">
        <v>3185429.3778749267</v>
      </c>
      <c r="K104" s="57">
        <v>58859.34880813953</v>
      </c>
      <c r="L104" s="57">
        <v>135472.10963949712</v>
      </c>
      <c r="M104" s="57">
        <v>627910.3939642394</v>
      </c>
      <c r="N104" s="57">
        <v>10640974.750286805</v>
      </c>
      <c r="O104" s="57"/>
      <c r="P104" s="57">
        <v>9431735.76</v>
      </c>
      <c r="Q104" s="57">
        <v>2599077.0172555284</v>
      </c>
      <c r="R104" s="57">
        <v>12030812.777255528</v>
      </c>
      <c r="S104" s="57">
        <v>3854203.8796821944</v>
      </c>
      <c r="T104" s="27">
        <v>26525991.407224525</v>
      </c>
      <c r="U104" s="11"/>
      <c r="V104" s="58">
        <v>261</v>
      </c>
    </row>
    <row r="105" spans="1:22" s="14" customFormat="1" ht="14.25" customHeight="1">
      <c r="A105" s="75" t="s">
        <v>446</v>
      </c>
      <c r="B105" s="70">
        <v>9063</v>
      </c>
      <c r="C105" s="71">
        <v>0.7879131799691096</v>
      </c>
      <c r="D105" s="71">
        <v>0.596552331354934</v>
      </c>
      <c r="E105" s="71">
        <v>1.6734570696139246</v>
      </c>
      <c r="F105" s="72">
        <v>438</v>
      </c>
      <c r="G105" s="74">
        <v>1.231505037700425</v>
      </c>
      <c r="H105" s="71">
        <v>1.731864794392409</v>
      </c>
      <c r="I105" s="57">
        <v>17188255.652420353</v>
      </c>
      <c r="J105" s="57">
        <v>3355871.322420351</v>
      </c>
      <c r="K105" s="57">
        <v>264867.06963662786</v>
      </c>
      <c r="L105" s="57">
        <v>262836.1628417176</v>
      </c>
      <c r="M105" s="57">
        <v>928137.4873093143</v>
      </c>
      <c r="N105" s="57">
        <v>18644096.372208014</v>
      </c>
      <c r="O105" s="57"/>
      <c r="P105" s="57">
        <v>15907086.329999998</v>
      </c>
      <c r="Q105" s="57">
        <v>6768381.95814924</v>
      </c>
      <c r="R105" s="57">
        <v>22675468.288149238</v>
      </c>
      <c r="S105" s="57">
        <v>0</v>
      </c>
      <c r="T105" s="27">
        <v>41319564.66035725</v>
      </c>
      <c r="U105" s="11"/>
      <c r="V105" s="58">
        <v>263</v>
      </c>
    </row>
    <row r="106" spans="1:22" s="14" customFormat="1" ht="14.25" customHeight="1">
      <c r="A106" s="75" t="s">
        <v>447</v>
      </c>
      <c r="B106" s="70">
        <v>1334</v>
      </c>
      <c r="C106" s="71">
        <v>0.8105357649455138</v>
      </c>
      <c r="D106" s="71">
        <v>3.152246914333531</v>
      </c>
      <c r="E106" s="71">
        <v>1.738994027286558</v>
      </c>
      <c r="F106" s="72">
        <v>50</v>
      </c>
      <c r="G106" s="74">
        <v>1.1652267658526692</v>
      </c>
      <c r="H106" s="71">
        <v>2.135390091636285</v>
      </c>
      <c r="I106" s="57">
        <v>2472313.1807663445</v>
      </c>
      <c r="J106" s="57">
        <v>508019.76076634455</v>
      </c>
      <c r="K106" s="57">
        <v>206007.72082848838</v>
      </c>
      <c r="L106" s="57">
        <v>40202.44650149665</v>
      </c>
      <c r="M106" s="57">
        <v>122249.04307834337</v>
      </c>
      <c r="N106" s="57">
        <v>2840772.391174673</v>
      </c>
      <c r="O106" s="57"/>
      <c r="P106" s="57">
        <v>2420512.54</v>
      </c>
      <c r="Q106" s="57">
        <v>1228377.769030742</v>
      </c>
      <c r="R106" s="57">
        <v>3648890.3090307424</v>
      </c>
      <c r="S106" s="57">
        <v>519173.01601643395</v>
      </c>
      <c r="T106" s="27">
        <v>7008835.716221849</v>
      </c>
      <c r="U106" s="11"/>
      <c r="V106" s="58">
        <v>265</v>
      </c>
    </row>
    <row r="107" spans="1:22" s="14" customFormat="1" ht="14.25" customHeight="1">
      <c r="A107" s="75" t="s">
        <v>448</v>
      </c>
      <c r="B107" s="70">
        <v>7922</v>
      </c>
      <c r="C107" s="71">
        <v>0.9472793578352007</v>
      </c>
      <c r="D107" s="71">
        <v>1.1374555623726683</v>
      </c>
      <c r="E107" s="71">
        <v>1.4001816666656972</v>
      </c>
      <c r="F107" s="72">
        <v>352</v>
      </c>
      <c r="G107" s="74">
        <v>1.0408751201642445</v>
      </c>
      <c r="H107" s="71">
        <v>1.1710371887354238</v>
      </c>
      <c r="I107" s="57">
        <v>14536968.724318698</v>
      </c>
      <c r="J107" s="57">
        <v>3265496.224318698</v>
      </c>
      <c r="K107" s="57">
        <v>441445.1160610465</v>
      </c>
      <c r="L107" s="57">
        <v>192228.50470043355</v>
      </c>
      <c r="M107" s="57">
        <v>703815.0704908582</v>
      </c>
      <c r="N107" s="57">
        <v>15874457.415571036</v>
      </c>
      <c r="O107" s="57"/>
      <c r="P107" s="57">
        <v>13617293.42</v>
      </c>
      <c r="Q107" s="57">
        <v>4000409.22900285</v>
      </c>
      <c r="R107" s="57">
        <v>17617702.64900285</v>
      </c>
      <c r="S107" s="57">
        <v>0</v>
      </c>
      <c r="T107" s="27">
        <v>33492160.064573884</v>
      </c>
      <c r="U107" s="11"/>
      <c r="V107" s="58">
        <v>271</v>
      </c>
    </row>
    <row r="108" spans="1:22" s="14" customFormat="1" ht="14.25" customHeight="1">
      <c r="A108" s="75" t="s">
        <v>449</v>
      </c>
      <c r="B108" s="70">
        <v>46585</v>
      </c>
      <c r="C108" s="71">
        <v>0.9946907970762365</v>
      </c>
      <c r="D108" s="71">
        <v>0.9284626002481086</v>
      </c>
      <c r="E108" s="71">
        <v>1.250796835430383</v>
      </c>
      <c r="F108" s="72">
        <v>1768</v>
      </c>
      <c r="G108" s="74">
        <v>0.8751706733419048</v>
      </c>
      <c r="H108" s="71">
        <v>1.0710436626748425</v>
      </c>
      <c r="I108" s="57">
        <v>78291265.83865678</v>
      </c>
      <c r="J108" s="57">
        <v>30130700.818656784</v>
      </c>
      <c r="K108" s="57">
        <v>2118936.557093023</v>
      </c>
      <c r="L108" s="57">
        <v>1009790.8621258276</v>
      </c>
      <c r="M108" s="57">
        <v>3497475.3530371618</v>
      </c>
      <c r="N108" s="57">
        <v>84917468.6109128</v>
      </c>
      <c r="O108" s="57"/>
      <c r="P108" s="57">
        <v>69234440.28999999</v>
      </c>
      <c r="Q108" s="57">
        <v>21515536.055265605</v>
      </c>
      <c r="R108" s="57">
        <v>90749976.3452656</v>
      </c>
      <c r="S108" s="57">
        <v>0</v>
      </c>
      <c r="T108" s="27">
        <v>175667444.9561784</v>
      </c>
      <c r="U108" s="11"/>
      <c r="V108" s="58">
        <v>272</v>
      </c>
    </row>
    <row r="109" spans="1:22" s="14" customFormat="1" ht="14.25" customHeight="1">
      <c r="A109" s="75" t="s">
        <v>450</v>
      </c>
      <c r="B109" s="70">
        <v>3836</v>
      </c>
      <c r="C109" s="71">
        <v>0.9442307849937134</v>
      </c>
      <c r="D109" s="71">
        <v>1.0962193388219317</v>
      </c>
      <c r="E109" s="71">
        <v>1.30097312566151</v>
      </c>
      <c r="F109" s="72">
        <v>287</v>
      </c>
      <c r="G109" s="74">
        <v>1.6684254630447373</v>
      </c>
      <c r="H109" s="71">
        <v>1.2442146291415055</v>
      </c>
      <c r="I109" s="57">
        <v>5749633.705083576</v>
      </c>
      <c r="J109" s="57">
        <v>1688020.155083575</v>
      </c>
      <c r="K109" s="57">
        <v>206007.72082848838</v>
      </c>
      <c r="L109" s="57">
        <v>86485.93533095077</v>
      </c>
      <c r="M109" s="57">
        <v>555066.025632571</v>
      </c>
      <c r="N109" s="57">
        <v>6597193.386875586</v>
      </c>
      <c r="O109" s="57"/>
      <c r="P109" s="57">
        <v>5929799.32</v>
      </c>
      <c r="Q109" s="57">
        <v>2058129.9714035424</v>
      </c>
      <c r="R109" s="57">
        <v>7987929.291403543</v>
      </c>
      <c r="S109" s="57">
        <v>2479470.8553074524</v>
      </c>
      <c r="T109" s="27">
        <v>17064593.53358658</v>
      </c>
      <c r="U109" s="11"/>
      <c r="V109" s="58">
        <v>273</v>
      </c>
    </row>
    <row r="110" spans="1:22" s="14" customFormat="1" ht="14.25" customHeight="1">
      <c r="A110" s="75" t="s">
        <v>451</v>
      </c>
      <c r="B110" s="70">
        <v>2924</v>
      </c>
      <c r="C110" s="71">
        <v>0.8623657036658382</v>
      </c>
      <c r="D110" s="71">
        <v>1.0272370001272548</v>
      </c>
      <c r="E110" s="71">
        <v>1.1933906235261011</v>
      </c>
      <c r="F110" s="72">
        <v>139</v>
      </c>
      <c r="G110" s="74">
        <v>1.1644148897212754</v>
      </c>
      <c r="H110" s="71">
        <v>1.2737613487773825</v>
      </c>
      <c r="I110" s="57">
        <v>5471169.42527212</v>
      </c>
      <c r="J110" s="57">
        <v>1117863.0852721203</v>
      </c>
      <c r="K110" s="57">
        <v>147148.37202034885</v>
      </c>
      <c r="L110" s="57">
        <v>60472.58759468824</v>
      </c>
      <c r="M110" s="57">
        <v>286566.00485686684</v>
      </c>
      <c r="N110" s="57">
        <v>5965356.389744024</v>
      </c>
      <c r="O110" s="57"/>
      <c r="P110" s="57">
        <v>5166784.76</v>
      </c>
      <c r="Q110" s="57">
        <v>1606069.4824290453</v>
      </c>
      <c r="R110" s="57">
        <v>6772854.242429045</v>
      </c>
      <c r="S110" s="57">
        <v>0</v>
      </c>
      <c r="T110" s="27">
        <v>12738210.632173069</v>
      </c>
      <c r="U110" s="11"/>
      <c r="V110" s="58">
        <v>275</v>
      </c>
    </row>
    <row r="111" spans="1:22" s="14" customFormat="1" ht="14.25" customHeight="1">
      <c r="A111" s="75" t="s">
        <v>452</v>
      </c>
      <c r="B111" s="70">
        <v>14000</v>
      </c>
      <c r="C111" s="71">
        <v>1.0006014662863132</v>
      </c>
      <c r="D111" s="71">
        <v>0.5578190406976744</v>
      </c>
      <c r="E111" s="71">
        <v>0.7129332728625075</v>
      </c>
      <c r="F111" s="72">
        <v>635</v>
      </c>
      <c r="G111" s="74">
        <v>1.0008140155747536</v>
      </c>
      <c r="H111" s="71">
        <v>0.7961590700522372</v>
      </c>
      <c r="I111" s="57">
        <v>21100307.280890275</v>
      </c>
      <c r="J111" s="57">
        <v>10533223.990890276</v>
      </c>
      <c r="K111" s="57">
        <v>382585.767252907</v>
      </c>
      <c r="L111" s="57">
        <v>172971.87066190157</v>
      </c>
      <c r="M111" s="57">
        <v>1219441.4261172265</v>
      </c>
      <c r="N111" s="57">
        <v>22875306.34492231</v>
      </c>
      <c r="O111" s="57"/>
      <c r="P111" s="57">
        <v>18479705.349999998</v>
      </c>
      <c r="Q111" s="57">
        <v>4806475.9986309605</v>
      </c>
      <c r="R111" s="57">
        <v>23286181.348630957</v>
      </c>
      <c r="S111" s="57">
        <v>0</v>
      </c>
      <c r="T111" s="27">
        <v>46161487.69355327</v>
      </c>
      <c r="U111" s="11"/>
      <c r="V111" s="58">
        <v>276</v>
      </c>
    </row>
    <row r="112" spans="1:22" s="14" customFormat="1" ht="14.25" customHeight="1">
      <c r="A112" s="75" t="s">
        <v>453</v>
      </c>
      <c r="B112" s="70">
        <v>2249</v>
      </c>
      <c r="C112" s="71">
        <v>0.7984582452691733</v>
      </c>
      <c r="D112" s="71">
        <v>0.5342180503996609</v>
      </c>
      <c r="E112" s="71">
        <v>1.109500424641519</v>
      </c>
      <c r="F112" s="72">
        <v>43</v>
      </c>
      <c r="G112" s="74">
        <v>0.4283909025042525</v>
      </c>
      <c r="H112" s="71">
        <v>1.0322281847478985</v>
      </c>
      <c r="I112" s="57">
        <v>4748794.858120793</v>
      </c>
      <c r="J112" s="57">
        <v>824604.9981207926</v>
      </c>
      <c r="K112" s="57">
        <v>58859.34880813954</v>
      </c>
      <c r="L112" s="57">
        <v>43242.967665475386</v>
      </c>
      <c r="M112" s="57">
        <v>83427.9792640222</v>
      </c>
      <c r="N112" s="57">
        <v>4934325.15385843</v>
      </c>
      <c r="O112" s="57"/>
      <c r="P112" s="57">
        <v>4121914.25</v>
      </c>
      <c r="Q112" s="57">
        <v>1001069.1176728979</v>
      </c>
      <c r="R112" s="57">
        <v>5122983.367672898</v>
      </c>
      <c r="S112" s="57">
        <v>0</v>
      </c>
      <c r="T112" s="27">
        <v>10057308.521531329</v>
      </c>
      <c r="U112" s="11"/>
      <c r="V112" s="58">
        <v>280</v>
      </c>
    </row>
    <row r="113" spans="1:22" s="14" customFormat="1" ht="14.25" customHeight="1">
      <c r="A113" s="75" t="s">
        <v>6</v>
      </c>
      <c r="B113" s="70">
        <v>2130</v>
      </c>
      <c r="C113" s="71">
        <v>0.8708145568436454</v>
      </c>
      <c r="D113" s="71">
        <v>0.5640640353750409</v>
      </c>
      <c r="E113" s="71">
        <v>1.079964208084711</v>
      </c>
      <c r="F113" s="72">
        <v>79</v>
      </c>
      <c r="G113" s="74">
        <v>0.8563939177063902</v>
      </c>
      <c r="H113" s="71">
        <v>1.1614929007953287</v>
      </c>
      <c r="I113" s="57">
        <v>3777628.7392700533</v>
      </c>
      <c r="J113" s="57">
        <v>899330.7292700537</v>
      </c>
      <c r="K113" s="57">
        <v>58859.348808139526</v>
      </c>
      <c r="L113" s="57">
        <v>39864.61081661012</v>
      </c>
      <c r="M113" s="57">
        <v>156417.5712597075</v>
      </c>
      <c r="N113" s="57">
        <v>4032770.2701545106</v>
      </c>
      <c r="O113" s="57"/>
      <c r="P113" s="57">
        <v>3574031.02</v>
      </c>
      <c r="Q113" s="57">
        <v>1066829.6032904484</v>
      </c>
      <c r="R113" s="57">
        <v>4640860.623290448</v>
      </c>
      <c r="S113" s="57">
        <v>0</v>
      </c>
      <c r="T113" s="27">
        <v>8673630.89344496</v>
      </c>
      <c r="U113" s="11"/>
      <c r="V113" s="58">
        <v>283</v>
      </c>
    </row>
    <row r="114" spans="1:22" s="14" customFormat="1" ht="14.25" customHeight="1">
      <c r="A114" s="75" t="s">
        <v>454</v>
      </c>
      <c r="B114" s="70">
        <v>2441</v>
      </c>
      <c r="C114" s="71">
        <v>0.8386506468150275</v>
      </c>
      <c r="D114" s="71">
        <v>1.476595324066576</v>
      </c>
      <c r="E114" s="71">
        <v>1.325706138407405</v>
      </c>
      <c r="F114" s="72">
        <v>71</v>
      </c>
      <c r="G114" s="74">
        <v>0.712711946309202</v>
      </c>
      <c r="H114" s="71">
        <v>0.9098223401823814</v>
      </c>
      <c r="I114" s="57">
        <v>4684745.6772516435</v>
      </c>
      <c r="J114" s="57">
        <v>836247.5772516439</v>
      </c>
      <c r="K114" s="57">
        <v>176578.04642441863</v>
      </c>
      <c r="L114" s="57">
        <v>56080.72369116339</v>
      </c>
      <c r="M114" s="57">
        <v>146411.1041150959</v>
      </c>
      <c r="N114" s="57">
        <v>5063815.551482322</v>
      </c>
      <c r="O114" s="57"/>
      <c r="P114" s="57">
        <v>4398729.21</v>
      </c>
      <c r="Q114" s="57">
        <v>957686.2920511429</v>
      </c>
      <c r="R114" s="57">
        <v>5356415.502051143</v>
      </c>
      <c r="S114" s="57">
        <v>0</v>
      </c>
      <c r="T114" s="27">
        <v>10420231.053533465</v>
      </c>
      <c r="U114" s="11"/>
      <c r="V114" s="58">
        <v>284</v>
      </c>
    </row>
    <row r="115" spans="1:22" s="14" customFormat="1" ht="14.25" customHeight="1">
      <c r="A115" s="75" t="s">
        <v>455</v>
      </c>
      <c r="B115" s="70">
        <v>54831</v>
      </c>
      <c r="C115" s="71">
        <v>1.0341336578479838</v>
      </c>
      <c r="D115" s="71">
        <v>1.0846435696917336</v>
      </c>
      <c r="E115" s="71">
        <v>1.0968215137383683</v>
      </c>
      <c r="F115" s="72">
        <v>3701</v>
      </c>
      <c r="G115" s="74">
        <v>1.5717713115489993</v>
      </c>
      <c r="H115" s="71">
        <v>1.1744572340175705</v>
      </c>
      <c r="I115" s="57">
        <v>92928484.52303861</v>
      </c>
      <c r="J115" s="57">
        <v>26353770.53303861</v>
      </c>
      <c r="K115" s="57">
        <v>2913537.766002907</v>
      </c>
      <c r="L115" s="57">
        <v>1042223.0878749342</v>
      </c>
      <c r="M115" s="57">
        <v>7370033.9424352</v>
      </c>
      <c r="N115" s="57">
        <v>104254279.31935166</v>
      </c>
      <c r="O115" s="57"/>
      <c r="P115" s="57">
        <v>87647491.86</v>
      </c>
      <c r="Q115" s="57">
        <v>27769129.708129555</v>
      </c>
      <c r="R115" s="57">
        <v>115416621.56812955</v>
      </c>
      <c r="S115" s="57">
        <v>0</v>
      </c>
      <c r="T115" s="27">
        <v>219670900.8874812</v>
      </c>
      <c r="U115" s="11"/>
      <c r="V115" s="58">
        <v>285</v>
      </c>
    </row>
    <row r="116" spans="1:22" s="14" customFormat="1" ht="14.25" customHeight="1">
      <c r="A116" s="75" t="s">
        <v>7</v>
      </c>
      <c r="B116" s="70">
        <v>87567</v>
      </c>
      <c r="C116" s="71">
        <v>0.999228382244304</v>
      </c>
      <c r="D116" s="71">
        <v>1.0221716109206478</v>
      </c>
      <c r="E116" s="71">
        <v>1.0939604959597247</v>
      </c>
      <c r="F116" s="72">
        <v>4485</v>
      </c>
      <c r="G116" s="74">
        <v>1.167284801909646</v>
      </c>
      <c r="H116" s="71">
        <v>1.1762103664284695</v>
      </c>
      <c r="I116" s="57">
        <v>146220615.84204498</v>
      </c>
      <c r="J116" s="57">
        <v>39271022.40204498</v>
      </c>
      <c r="K116" s="57">
        <v>4385021.486206395</v>
      </c>
      <c r="L116" s="57">
        <v>1660124.555532391</v>
      </c>
      <c r="M116" s="57">
        <v>8802048.97638651</v>
      </c>
      <c r="N116" s="57">
        <v>161067810.86017027</v>
      </c>
      <c r="O116" s="57"/>
      <c r="P116" s="57">
        <v>140404021.20999998</v>
      </c>
      <c r="Q116" s="57">
        <v>44414458.257579565</v>
      </c>
      <c r="R116" s="57">
        <v>184818479.46757954</v>
      </c>
      <c r="S116" s="57">
        <v>0</v>
      </c>
      <c r="T116" s="27">
        <v>345886290.32774985</v>
      </c>
      <c r="U116" s="11"/>
      <c r="V116" s="59">
        <v>286</v>
      </c>
    </row>
    <row r="117" spans="1:22" s="14" customFormat="1" ht="14.25" customHeight="1">
      <c r="A117" s="75" t="s">
        <v>456</v>
      </c>
      <c r="B117" s="70">
        <v>7096</v>
      </c>
      <c r="C117" s="71">
        <v>0.8996046294512561</v>
      </c>
      <c r="D117" s="71">
        <v>0.5079437973571747</v>
      </c>
      <c r="E117" s="71">
        <v>1.1785571417909901</v>
      </c>
      <c r="F117" s="72">
        <v>203</v>
      </c>
      <c r="G117" s="74">
        <v>0.6716049355504297</v>
      </c>
      <c r="H117" s="71">
        <v>1.033191431643755</v>
      </c>
      <c r="I117" s="57">
        <v>14066665.196166698</v>
      </c>
      <c r="J117" s="57">
        <v>2357899.286166698</v>
      </c>
      <c r="K117" s="57">
        <v>176578.0464244186</v>
      </c>
      <c r="L117" s="57">
        <v>144931.5088163198</v>
      </c>
      <c r="M117" s="57">
        <v>406492.82932179247</v>
      </c>
      <c r="N117" s="57">
        <v>14794667.58072923</v>
      </c>
      <c r="O117" s="57"/>
      <c r="P117" s="57">
        <v>12988435.37</v>
      </c>
      <c r="Q117" s="57">
        <v>3161500.8137526684</v>
      </c>
      <c r="R117" s="57">
        <v>16149936.183752667</v>
      </c>
      <c r="S117" s="57">
        <v>0</v>
      </c>
      <c r="T117" s="27">
        <v>30944603.764481895</v>
      </c>
      <c r="U117" s="11"/>
      <c r="V117" s="58">
        <v>287</v>
      </c>
    </row>
    <row r="118" spans="1:22" s="14" customFormat="1" ht="14.25" customHeight="1">
      <c r="A118" s="75" t="s">
        <v>457</v>
      </c>
      <c r="B118" s="70">
        <v>6681</v>
      </c>
      <c r="C118" s="71">
        <v>0.9065055560512452</v>
      </c>
      <c r="D118" s="71">
        <v>0.6294113731059617</v>
      </c>
      <c r="E118" s="71">
        <v>1.108789445941774</v>
      </c>
      <c r="F118" s="72">
        <v>139</v>
      </c>
      <c r="G118" s="74">
        <v>0.46776590512658106</v>
      </c>
      <c r="H118" s="71">
        <v>0.7609304679060108</v>
      </c>
      <c r="I118" s="57">
        <v>12730800.256902829</v>
      </c>
      <c r="J118" s="57">
        <v>3421937.636902829</v>
      </c>
      <c r="K118" s="57">
        <v>206007.72082848838</v>
      </c>
      <c r="L118" s="57">
        <v>128377.56025688005</v>
      </c>
      <c r="M118" s="57">
        <v>270309.762866441</v>
      </c>
      <c r="N118" s="57">
        <v>13335495.300854638</v>
      </c>
      <c r="O118" s="57"/>
      <c r="P118" s="57">
        <v>11097392.620000001</v>
      </c>
      <c r="Q118" s="57">
        <v>2192226.0833908427</v>
      </c>
      <c r="R118" s="57">
        <v>13289618.703390844</v>
      </c>
      <c r="S118" s="57">
        <v>0</v>
      </c>
      <c r="T118" s="27">
        <v>26625114.004245482</v>
      </c>
      <c r="U118" s="11"/>
      <c r="V118" s="58">
        <v>288</v>
      </c>
    </row>
    <row r="119" spans="1:25" s="6" customFormat="1" ht="14.25" customHeight="1">
      <c r="A119" s="75" t="s">
        <v>458</v>
      </c>
      <c r="B119" s="70">
        <v>9334</v>
      </c>
      <c r="C119" s="71">
        <v>0.8813715253599346</v>
      </c>
      <c r="D119" s="71">
        <v>0.38615483030281894</v>
      </c>
      <c r="E119" s="71">
        <v>1.526709960409127</v>
      </c>
      <c r="F119" s="72">
        <v>632</v>
      </c>
      <c r="G119" s="74">
        <v>1.65512963105235</v>
      </c>
      <c r="H119" s="71">
        <v>1.401079019150435</v>
      </c>
      <c r="I119" s="57">
        <v>15643485.376208205</v>
      </c>
      <c r="J119" s="57">
        <v>3163845.7562082056</v>
      </c>
      <c r="K119" s="57">
        <v>176578.04642441863</v>
      </c>
      <c r="L119" s="57">
        <v>246957.8856520508</v>
      </c>
      <c r="M119" s="57">
        <v>1301110.0158187468</v>
      </c>
      <c r="N119" s="57">
        <v>17368131.324103422</v>
      </c>
      <c r="O119" s="57"/>
      <c r="P119" s="57">
        <v>15934899.259999998</v>
      </c>
      <c r="Q119" s="57">
        <v>5639353.532151564</v>
      </c>
      <c r="R119" s="57">
        <v>21574252.792151563</v>
      </c>
      <c r="S119" s="57">
        <v>3115390.729300402</v>
      </c>
      <c r="T119" s="27">
        <v>42057774.84555539</v>
      </c>
      <c r="U119" s="11"/>
      <c r="V119" s="58">
        <v>290</v>
      </c>
      <c r="W119" s="14"/>
      <c r="X119" s="14"/>
      <c r="Y119" s="14"/>
    </row>
    <row r="120" spans="1:22" s="14" customFormat="1" ht="14.25" customHeight="1">
      <c r="A120" s="75" t="s">
        <v>459</v>
      </c>
      <c r="B120" s="70">
        <v>2505</v>
      </c>
      <c r="C120" s="71">
        <v>0.8683486236195007</v>
      </c>
      <c r="D120" s="71">
        <v>0.47962331151650184</v>
      </c>
      <c r="E120" s="71">
        <v>1.5253001034920164</v>
      </c>
      <c r="F120" s="72">
        <v>124</v>
      </c>
      <c r="G120" s="74">
        <v>1.2976776658841123</v>
      </c>
      <c r="H120" s="71">
        <v>1.3132513743708008</v>
      </c>
      <c r="I120" s="57">
        <v>5632460.401298992</v>
      </c>
      <c r="J120" s="57">
        <v>729796.6712989929</v>
      </c>
      <c r="K120" s="57">
        <v>58859.34880813953</v>
      </c>
      <c r="L120" s="57">
        <v>66215.79423775918</v>
      </c>
      <c r="M120" s="57">
        <v>268045.92363372823</v>
      </c>
      <c r="N120" s="57">
        <v>6025581.467978619</v>
      </c>
      <c r="O120" s="57"/>
      <c r="P120" s="57">
        <v>5116294.21</v>
      </c>
      <c r="Q120" s="57">
        <v>1418582.1454287227</v>
      </c>
      <c r="R120" s="57">
        <v>6534876.355428723</v>
      </c>
      <c r="S120" s="57">
        <v>628022.8911703676</v>
      </c>
      <c r="T120" s="27">
        <v>13188480.714577708</v>
      </c>
      <c r="U120" s="11"/>
      <c r="V120" s="58">
        <v>291</v>
      </c>
    </row>
    <row r="121" spans="1:22" s="14" customFormat="1" ht="14.25" customHeight="1">
      <c r="A121" s="75" t="s">
        <v>460</v>
      </c>
      <c r="B121" s="70">
        <v>103932</v>
      </c>
      <c r="C121" s="71">
        <v>1.0104585761473628</v>
      </c>
      <c r="D121" s="71">
        <v>1.5432631795700051</v>
      </c>
      <c r="E121" s="71">
        <v>1.0950192767566485</v>
      </c>
      <c r="F121" s="72">
        <v>5110</v>
      </c>
      <c r="G121" s="74">
        <v>1.1030772175431993</v>
      </c>
      <c r="H121" s="71">
        <v>1.2754241884206112</v>
      </c>
      <c r="I121" s="57">
        <v>160814168.00880593</v>
      </c>
      <c r="J121" s="57">
        <v>54293263.15880593</v>
      </c>
      <c r="K121" s="57">
        <v>7857723.065886629</v>
      </c>
      <c r="L121" s="57">
        <v>1972284.7283675415</v>
      </c>
      <c r="M121" s="57">
        <v>9923137.642666906</v>
      </c>
      <c r="N121" s="57">
        <v>180567313.445727</v>
      </c>
      <c r="O121" s="57"/>
      <c r="P121" s="57">
        <v>153390771.67000002</v>
      </c>
      <c r="Q121" s="57">
        <v>57161396.314736456</v>
      </c>
      <c r="R121" s="57">
        <v>210552167.98473647</v>
      </c>
      <c r="S121" s="57">
        <v>0</v>
      </c>
      <c r="T121" s="27">
        <v>391119481.43046343</v>
      </c>
      <c r="U121" s="11"/>
      <c r="V121" s="58">
        <v>297</v>
      </c>
    </row>
    <row r="122" spans="1:22" s="14" customFormat="1" ht="14.25" customHeight="1">
      <c r="A122" s="75" t="s">
        <v>461</v>
      </c>
      <c r="B122" s="70">
        <v>3906</v>
      </c>
      <c r="C122" s="71">
        <v>0.8850666251819864</v>
      </c>
      <c r="D122" s="71">
        <v>0.30759252313078267</v>
      </c>
      <c r="E122" s="71">
        <v>1.5222099589988292</v>
      </c>
      <c r="F122" s="72">
        <v>110</v>
      </c>
      <c r="G122" s="74">
        <v>0.6866244800788472</v>
      </c>
      <c r="H122" s="71">
        <v>1.0572464700077553</v>
      </c>
      <c r="I122" s="57">
        <v>7723102.892145731</v>
      </c>
      <c r="J122" s="57">
        <v>1733542.1621457303</v>
      </c>
      <c r="K122" s="57">
        <v>58859.34880813953</v>
      </c>
      <c r="L122" s="57">
        <v>103039.88389039056</v>
      </c>
      <c r="M122" s="57">
        <v>226054.97644358902</v>
      </c>
      <c r="N122" s="57">
        <v>8111057.101287849</v>
      </c>
      <c r="O122" s="57"/>
      <c r="P122" s="57">
        <v>6975129.050000001</v>
      </c>
      <c r="Q122" s="57">
        <v>1780768.143844083</v>
      </c>
      <c r="R122" s="57">
        <v>8755897.193844084</v>
      </c>
      <c r="S122" s="57">
        <v>0</v>
      </c>
      <c r="T122" s="27">
        <v>16866954.295131933</v>
      </c>
      <c r="U122" s="11"/>
      <c r="V122" s="58">
        <v>300</v>
      </c>
    </row>
    <row r="123" spans="1:22" s="14" customFormat="1" ht="14.25" customHeight="1">
      <c r="A123" s="75" t="s">
        <v>462</v>
      </c>
      <c r="B123" s="70">
        <v>14495</v>
      </c>
      <c r="C123" s="71">
        <v>0.9413496626222345</v>
      </c>
      <c r="D123" s="71">
        <v>0.7045449714015258</v>
      </c>
      <c r="E123" s="71">
        <v>1.4376939464120557</v>
      </c>
      <c r="F123" s="72">
        <v>562</v>
      </c>
      <c r="G123" s="74">
        <v>0.9014714337591778</v>
      </c>
      <c r="H123" s="71">
        <v>1.301141868202518</v>
      </c>
      <c r="I123" s="57">
        <v>25793496.39759903</v>
      </c>
      <c r="J123" s="57">
        <v>6657726.8075990295</v>
      </c>
      <c r="K123" s="57">
        <v>500304.4648691861</v>
      </c>
      <c r="L123" s="57">
        <v>361146.3471436968</v>
      </c>
      <c r="M123" s="57">
        <v>1117986.0250562057</v>
      </c>
      <c r="N123" s="57">
        <v>27772933.23466812</v>
      </c>
      <c r="O123" s="57"/>
      <c r="P123" s="57">
        <v>23836935.549999997</v>
      </c>
      <c r="Q123" s="57">
        <v>8132831.355909171</v>
      </c>
      <c r="R123" s="57">
        <v>31969766.905909166</v>
      </c>
      <c r="S123" s="57">
        <v>0</v>
      </c>
      <c r="T123" s="27">
        <v>59742700.14057729</v>
      </c>
      <c r="U123" s="11"/>
      <c r="V123" s="59">
        <v>301</v>
      </c>
    </row>
    <row r="124" spans="1:22" s="14" customFormat="1" ht="14.25" customHeight="1">
      <c r="A124" s="75" t="s">
        <v>463</v>
      </c>
      <c r="B124" s="70">
        <v>886</v>
      </c>
      <c r="C124" s="71">
        <v>0.9187231242997745</v>
      </c>
      <c r="D124" s="71">
        <v>1.3560455929445114</v>
      </c>
      <c r="E124" s="71">
        <v>1.4961741582716983</v>
      </c>
      <c r="F124" s="72">
        <v>22</v>
      </c>
      <c r="G124" s="74">
        <v>0.6061606738196073</v>
      </c>
      <c r="H124" s="71">
        <v>0.984543517345064</v>
      </c>
      <c r="I124" s="57">
        <v>1749286.4025514144</v>
      </c>
      <c r="J124" s="57">
        <v>242109.66255141443</v>
      </c>
      <c r="K124" s="57">
        <v>58859.34880813953</v>
      </c>
      <c r="L124" s="57">
        <v>22972.826572283797</v>
      </c>
      <c r="M124" s="57">
        <v>45249.792876222564</v>
      </c>
      <c r="N124" s="57">
        <v>1876368.3708080605</v>
      </c>
      <c r="O124" s="57"/>
      <c r="P124" s="57">
        <v>1656981.44</v>
      </c>
      <c r="Q124" s="57">
        <v>376155.6020168911</v>
      </c>
      <c r="R124" s="57">
        <v>2033137.042016891</v>
      </c>
      <c r="S124" s="57">
        <v>195475.27064124774</v>
      </c>
      <c r="T124" s="27">
        <v>4104980.6834661993</v>
      </c>
      <c r="U124" s="11"/>
      <c r="V124" s="58">
        <v>304</v>
      </c>
    </row>
    <row r="125" spans="1:22" s="14" customFormat="1" ht="14.25" customHeight="1">
      <c r="A125" s="75" t="s">
        <v>464</v>
      </c>
      <c r="B125" s="70">
        <v>16373</v>
      </c>
      <c r="C125" s="71">
        <v>0.9570171291183589</v>
      </c>
      <c r="D125" s="71">
        <v>1.1740855265120258</v>
      </c>
      <c r="E125" s="71">
        <v>1.4632905895081059</v>
      </c>
      <c r="F125" s="72">
        <v>849</v>
      </c>
      <c r="G125" s="74">
        <v>1.2318485902107734</v>
      </c>
      <c r="H125" s="71">
        <v>1.5590140157119599</v>
      </c>
      <c r="I125" s="57">
        <v>26553009.197070103</v>
      </c>
      <c r="J125" s="57">
        <v>8349905.307070103</v>
      </c>
      <c r="K125" s="57">
        <v>941749.5809302328</v>
      </c>
      <c r="L125" s="57">
        <v>415200.056725541</v>
      </c>
      <c r="M125" s="57">
        <v>1713874.9620916704</v>
      </c>
      <c r="N125" s="57">
        <v>29623833.796817545</v>
      </c>
      <c r="O125" s="57"/>
      <c r="P125" s="57">
        <v>25270045.14</v>
      </c>
      <c r="Q125" s="57">
        <v>11007208.084583014</v>
      </c>
      <c r="R125" s="57">
        <v>36277253.224583015</v>
      </c>
      <c r="S125" s="57">
        <v>3295054.3510700315</v>
      </c>
      <c r="T125" s="27">
        <v>69196141.37247059</v>
      </c>
      <c r="U125" s="11"/>
      <c r="V125" s="58">
        <v>305</v>
      </c>
    </row>
    <row r="126" spans="1:25" s="6" customFormat="1" ht="14.25" customHeight="1">
      <c r="A126" s="75" t="s">
        <v>465</v>
      </c>
      <c r="B126" s="70">
        <v>7377</v>
      </c>
      <c r="C126" s="71">
        <v>0.9736775291539989</v>
      </c>
      <c r="D126" s="71">
        <v>2.1172472738965546</v>
      </c>
      <c r="E126" s="71">
        <v>1.5168375368340552</v>
      </c>
      <c r="F126" s="72">
        <v>455</v>
      </c>
      <c r="G126" s="74">
        <v>1.5469209063122484</v>
      </c>
      <c r="H126" s="71">
        <v>1.4926521894803582</v>
      </c>
      <c r="I126" s="57">
        <v>13240371.985273123</v>
      </c>
      <c r="J126" s="57">
        <v>3384236.6152731213</v>
      </c>
      <c r="K126" s="57">
        <v>765171.5345058141</v>
      </c>
      <c r="L126" s="57">
        <v>193917.68312486622</v>
      </c>
      <c r="M126" s="57">
        <v>953539.5394738177</v>
      </c>
      <c r="N126" s="57">
        <v>15153000.74237762</v>
      </c>
      <c r="O126" s="57"/>
      <c r="P126" s="57">
        <v>12379076.55</v>
      </c>
      <c r="Q126" s="57">
        <v>4748290.716918731</v>
      </c>
      <c r="R126" s="57">
        <v>17127367.266918734</v>
      </c>
      <c r="S126" s="57">
        <v>0</v>
      </c>
      <c r="T126" s="27">
        <v>32280368.009296354</v>
      </c>
      <c r="U126" s="11"/>
      <c r="V126" s="58">
        <v>309</v>
      </c>
      <c r="W126" s="14"/>
      <c r="X126" s="14"/>
      <c r="Y126" s="14"/>
    </row>
    <row r="127" spans="1:22" s="14" customFormat="1" ht="14.25" customHeight="1">
      <c r="A127" s="75" t="s">
        <v>466</v>
      </c>
      <c r="B127" s="70">
        <v>1503</v>
      </c>
      <c r="C127" s="71">
        <v>0.8686262945394264</v>
      </c>
      <c r="D127" s="71">
        <v>1.9984304646520912</v>
      </c>
      <c r="E127" s="71">
        <v>1.5045477211315808</v>
      </c>
      <c r="F127" s="72">
        <v>63</v>
      </c>
      <c r="G127" s="74">
        <v>1.0302261501365702</v>
      </c>
      <c r="H127" s="71">
        <v>1.4467717259304296</v>
      </c>
      <c r="I127" s="57">
        <v>2914642.799098361</v>
      </c>
      <c r="J127" s="57">
        <v>637229.6090983605</v>
      </c>
      <c r="K127" s="57">
        <v>147148.37202034885</v>
      </c>
      <c r="L127" s="57">
        <v>39188.93944683707</v>
      </c>
      <c r="M127" s="57">
        <v>130188.84459851708</v>
      </c>
      <c r="N127" s="57">
        <v>3231168.955164064</v>
      </c>
      <c r="O127" s="57"/>
      <c r="P127" s="57">
        <v>2642940.71</v>
      </c>
      <c r="Q127" s="57">
        <v>937686.9861945469</v>
      </c>
      <c r="R127" s="57">
        <v>3580627.6961945468</v>
      </c>
      <c r="S127" s="57">
        <v>340589.83256793115</v>
      </c>
      <c r="T127" s="27">
        <v>7152386.483926542</v>
      </c>
      <c r="U127" s="11"/>
      <c r="V127" s="58">
        <v>312</v>
      </c>
    </row>
    <row r="128" spans="1:22" s="14" customFormat="1" ht="14.25" customHeight="1">
      <c r="A128" s="75" t="s">
        <v>467</v>
      </c>
      <c r="B128" s="70">
        <v>4798</v>
      </c>
      <c r="C128" s="71">
        <v>0.9506923588485586</v>
      </c>
      <c r="D128" s="71">
        <v>1.1268348851750245</v>
      </c>
      <c r="E128" s="71">
        <v>0.9548047639143465</v>
      </c>
      <c r="F128" s="72">
        <v>195</v>
      </c>
      <c r="G128" s="74">
        <v>0.8908249186609396</v>
      </c>
      <c r="H128" s="71">
        <v>0.9664217843473356</v>
      </c>
      <c r="I128" s="57">
        <v>7357182.745664258</v>
      </c>
      <c r="J128" s="57">
        <v>2227725.375664258</v>
      </c>
      <c r="K128" s="57">
        <v>264867.0696366279</v>
      </c>
      <c r="L128" s="57">
        <v>79391.38594833373</v>
      </c>
      <c r="M128" s="57">
        <v>372815.15657900384</v>
      </c>
      <c r="N128" s="57">
        <v>8074256.357828223</v>
      </c>
      <c r="O128" s="57"/>
      <c r="P128" s="57">
        <v>7293360.739999999</v>
      </c>
      <c r="Q128" s="57">
        <v>1999520.4480583463</v>
      </c>
      <c r="R128" s="57">
        <v>9292881.188058347</v>
      </c>
      <c r="S128" s="57">
        <v>0</v>
      </c>
      <c r="T128" s="27">
        <v>17367137.54588657</v>
      </c>
      <c r="U128" s="11"/>
      <c r="V128" s="58">
        <v>316</v>
      </c>
    </row>
    <row r="129" spans="1:22" s="14" customFormat="1" ht="14.25" customHeight="1">
      <c r="A129" s="75" t="s">
        <v>468</v>
      </c>
      <c r="B129" s="70">
        <v>2819</v>
      </c>
      <c r="C129" s="71">
        <v>0.7715298495463698</v>
      </c>
      <c r="D129" s="71">
        <v>1.2785985051601672</v>
      </c>
      <c r="E129" s="71">
        <v>1.459131180186241</v>
      </c>
      <c r="F129" s="72">
        <v>122</v>
      </c>
      <c r="G129" s="74">
        <v>1.1051297963535556</v>
      </c>
      <c r="H129" s="71">
        <v>1.804547045955823</v>
      </c>
      <c r="I129" s="57">
        <v>4647642.341030763</v>
      </c>
      <c r="J129" s="57">
        <v>1280366.8010307627</v>
      </c>
      <c r="K129" s="57">
        <v>176578.04642441857</v>
      </c>
      <c r="L129" s="57">
        <v>71283.32951105708</v>
      </c>
      <c r="M129" s="57">
        <v>258903.30248882793</v>
      </c>
      <c r="N129" s="57">
        <v>5154407.019455067</v>
      </c>
      <c r="O129" s="57"/>
      <c r="P129" s="57">
        <v>4501854.66</v>
      </c>
      <c r="Q129" s="57">
        <v>2193623.9548057807</v>
      </c>
      <c r="R129" s="57">
        <v>6695478.61480578</v>
      </c>
      <c r="S129" s="57">
        <v>592494.2817130424</v>
      </c>
      <c r="T129" s="27">
        <v>12442379.91597389</v>
      </c>
      <c r="U129" s="11"/>
      <c r="V129" s="58">
        <v>317</v>
      </c>
    </row>
    <row r="130" spans="1:22" s="14" customFormat="1" ht="14.25" customHeight="1">
      <c r="A130" s="75" t="s">
        <v>469</v>
      </c>
      <c r="B130" s="70">
        <v>2804</v>
      </c>
      <c r="C130" s="71">
        <v>0.8703304101648116</v>
      </c>
      <c r="D130" s="71">
        <v>1.7139178250340046</v>
      </c>
      <c r="E130" s="71">
        <v>1.140178368578034</v>
      </c>
      <c r="F130" s="72">
        <v>76</v>
      </c>
      <c r="G130" s="74">
        <v>0.6209263989031737</v>
      </c>
      <c r="H130" s="71">
        <v>0.8613669626004574</v>
      </c>
      <c r="I130" s="57">
        <v>4860086.659809676</v>
      </c>
      <c r="J130" s="57">
        <v>1115789.8698096755</v>
      </c>
      <c r="K130" s="57">
        <v>235437.39523255813</v>
      </c>
      <c r="L130" s="57">
        <v>55405.05232139034</v>
      </c>
      <c r="M130" s="57">
        <v>149677.01297357437</v>
      </c>
      <c r="N130" s="57">
        <v>5300606.1203371985</v>
      </c>
      <c r="O130" s="57"/>
      <c r="P130" s="57">
        <v>4693427.7299999995</v>
      </c>
      <c r="Q130" s="57">
        <v>1041514.0071616442</v>
      </c>
      <c r="R130" s="57">
        <v>5734941.737161644</v>
      </c>
      <c r="S130" s="57">
        <v>0</v>
      </c>
      <c r="T130" s="27">
        <v>11035547.857498843</v>
      </c>
      <c r="U130" s="11"/>
      <c r="V130" s="59">
        <v>319</v>
      </c>
    </row>
    <row r="131" spans="1:22" s="14" customFormat="1" ht="14.25" customHeight="1">
      <c r="A131" s="75" t="s">
        <v>470</v>
      </c>
      <c r="B131" s="70">
        <v>8295</v>
      </c>
      <c r="C131" s="71">
        <v>0.9667303817617827</v>
      </c>
      <c r="D131" s="71">
        <v>0.724205181042096</v>
      </c>
      <c r="E131" s="71">
        <v>1.5369803548657697</v>
      </c>
      <c r="F131" s="72">
        <v>590</v>
      </c>
      <c r="G131" s="74">
        <v>1.8078056269985288</v>
      </c>
      <c r="H131" s="71">
        <v>1.5687343460820578</v>
      </c>
      <c r="I131" s="57">
        <v>14536197.117295925</v>
      </c>
      <c r="J131" s="57">
        <v>2375473.627295925</v>
      </c>
      <c r="K131" s="57">
        <v>294296.74404069764</v>
      </c>
      <c r="L131" s="57">
        <v>220944.5379157883</v>
      </c>
      <c r="M131" s="57">
        <v>1247983.6698798956</v>
      </c>
      <c r="N131" s="57">
        <v>16299422.069132306</v>
      </c>
      <c r="O131" s="57"/>
      <c r="P131" s="57">
        <v>14849747.37</v>
      </c>
      <c r="Q131" s="57">
        <v>5611315.537031704</v>
      </c>
      <c r="R131" s="57">
        <v>20461062.907031704</v>
      </c>
      <c r="S131" s="57">
        <v>2940838.798093125</v>
      </c>
      <c r="T131" s="27">
        <v>39701323.77425714</v>
      </c>
      <c r="U131" s="11"/>
      <c r="V131" s="58">
        <v>320</v>
      </c>
    </row>
    <row r="132" spans="1:22" s="14" customFormat="1" ht="14.25" customHeight="1">
      <c r="A132" s="75" t="s">
        <v>471</v>
      </c>
      <c r="B132" s="70">
        <v>7173</v>
      </c>
      <c r="C132" s="71">
        <v>0.9510484925356436</v>
      </c>
      <c r="D132" s="71">
        <v>0.8374852888253431</v>
      </c>
      <c r="E132" s="71">
        <v>1.0816560900005587</v>
      </c>
      <c r="F132" s="72">
        <v>187</v>
      </c>
      <c r="G132" s="74">
        <v>0.6235450486439327</v>
      </c>
      <c r="H132" s="71">
        <v>1.0736840947032058</v>
      </c>
      <c r="I132" s="57">
        <v>13988268.249100376</v>
      </c>
      <c r="J132" s="57">
        <v>2709495.309100377</v>
      </c>
      <c r="K132" s="57">
        <v>294296.7440406977</v>
      </c>
      <c r="L132" s="57">
        <v>134458.60258483756</v>
      </c>
      <c r="M132" s="57">
        <v>379256.4871762791</v>
      </c>
      <c r="N132" s="57">
        <v>14796280.08290219</v>
      </c>
      <c r="O132" s="57"/>
      <c r="P132" s="57">
        <v>12890919.66</v>
      </c>
      <c r="Q132" s="57">
        <v>3321056.3587954147</v>
      </c>
      <c r="R132" s="57">
        <v>16211976.018795416</v>
      </c>
      <c r="S132" s="57">
        <v>0</v>
      </c>
      <c r="T132" s="27">
        <v>31008256.101697605</v>
      </c>
      <c r="U132" s="11"/>
      <c r="V132" s="58">
        <v>322</v>
      </c>
    </row>
    <row r="133" spans="1:22" s="14" customFormat="1" ht="14.25" customHeight="1">
      <c r="A133" s="75" t="s">
        <v>472</v>
      </c>
      <c r="B133" s="70">
        <v>102308</v>
      </c>
      <c r="C133" s="71">
        <v>1.0350077373397482</v>
      </c>
      <c r="D133" s="71">
        <v>1.0862759175212833</v>
      </c>
      <c r="E133" s="71">
        <v>0.8820324122595736</v>
      </c>
      <c r="F133" s="72">
        <v>6589</v>
      </c>
      <c r="G133" s="74">
        <v>1.4249310517260527</v>
      </c>
      <c r="H133" s="71">
        <v>1.0811607416918505</v>
      </c>
      <c r="I133" s="57">
        <v>164455815.7940266</v>
      </c>
      <c r="J133" s="57">
        <v>52103378.86402663</v>
      </c>
      <c r="K133" s="57">
        <v>5444489.764752908</v>
      </c>
      <c r="L133" s="57">
        <v>1563841.385339731</v>
      </c>
      <c r="M133" s="57">
        <v>12676309.91876496</v>
      </c>
      <c r="N133" s="57">
        <v>184140456.8628842</v>
      </c>
      <c r="O133" s="57"/>
      <c r="P133" s="57">
        <v>156859807.65</v>
      </c>
      <c r="Q133" s="57">
        <v>47697844.95889066</v>
      </c>
      <c r="R133" s="57">
        <v>204557652.60889065</v>
      </c>
      <c r="S133" s="57">
        <v>0</v>
      </c>
      <c r="T133" s="27">
        <v>388698109.4717748</v>
      </c>
      <c r="U133" s="11"/>
      <c r="V133" s="58">
        <v>398</v>
      </c>
    </row>
    <row r="134" spans="1:25" s="6" customFormat="1" ht="14.25" customHeight="1">
      <c r="A134" s="75" t="s">
        <v>473</v>
      </c>
      <c r="B134" s="70">
        <v>7933</v>
      </c>
      <c r="C134" s="71">
        <v>0.9826425111850559</v>
      </c>
      <c r="D134" s="71">
        <v>0.3786261172787209</v>
      </c>
      <c r="E134" s="71">
        <v>1.1451316573556953</v>
      </c>
      <c r="F134" s="72">
        <v>225</v>
      </c>
      <c r="G134" s="74">
        <v>0.6289453851088516</v>
      </c>
      <c r="H134" s="71">
        <v>1.0031153101981396</v>
      </c>
      <c r="I134" s="57">
        <v>14490170.027139045</v>
      </c>
      <c r="J134" s="57">
        <v>5382048.8971390445</v>
      </c>
      <c r="K134" s="57">
        <v>147148.37202034885</v>
      </c>
      <c r="L134" s="57">
        <v>157431.4291571213</v>
      </c>
      <c r="M134" s="57">
        <v>433524.84624758374</v>
      </c>
      <c r="N134" s="57">
        <v>15228274.674564099</v>
      </c>
      <c r="O134" s="57"/>
      <c r="P134" s="57">
        <v>12182894.879999999</v>
      </c>
      <c r="Q134" s="57">
        <v>3431525.32577687</v>
      </c>
      <c r="R134" s="57">
        <v>15614420.205776868</v>
      </c>
      <c r="S134" s="57">
        <v>0</v>
      </c>
      <c r="T134" s="27">
        <v>30842694.880340967</v>
      </c>
      <c r="U134" s="11"/>
      <c r="V134" s="58">
        <v>399</v>
      </c>
      <c r="W134" s="14"/>
      <c r="X134" s="14"/>
      <c r="Y134" s="14"/>
    </row>
    <row r="135" spans="1:22" s="14" customFormat="1" ht="14.25" customHeight="1">
      <c r="A135" s="75" t="s">
        <v>474</v>
      </c>
      <c r="B135" s="70">
        <v>8408</v>
      </c>
      <c r="C135" s="71">
        <v>0.9311799323615427</v>
      </c>
      <c r="D135" s="71">
        <v>0.7859193832562565</v>
      </c>
      <c r="E135" s="71">
        <v>1.182454481650266</v>
      </c>
      <c r="F135" s="72">
        <v>240</v>
      </c>
      <c r="G135" s="74">
        <v>0.6448100985642805</v>
      </c>
      <c r="H135" s="71">
        <v>1.205439509051281</v>
      </c>
      <c r="I135" s="57">
        <v>14826300.90448629</v>
      </c>
      <c r="J135" s="57">
        <v>4430327.3944862895</v>
      </c>
      <c r="K135" s="57">
        <v>323726.4184447675</v>
      </c>
      <c r="L135" s="57">
        <v>172296.19929212853</v>
      </c>
      <c r="M135" s="57">
        <v>468212.09076947323</v>
      </c>
      <c r="N135" s="57">
        <v>15790535.61299266</v>
      </c>
      <c r="O135" s="57"/>
      <c r="P135" s="57">
        <v>13534468.84</v>
      </c>
      <c r="Q135" s="57">
        <v>4370559.32778273</v>
      </c>
      <c r="R135" s="57">
        <v>17905028.16778273</v>
      </c>
      <c r="S135" s="57">
        <v>0</v>
      </c>
      <c r="T135" s="27">
        <v>33695563.78077539</v>
      </c>
      <c r="U135" s="11"/>
      <c r="V135" s="58">
        <v>400</v>
      </c>
    </row>
    <row r="136" spans="1:22" s="14" customFormat="1" ht="14.25" customHeight="1">
      <c r="A136" s="75" t="s">
        <v>475</v>
      </c>
      <c r="B136" s="70">
        <v>10386</v>
      </c>
      <c r="C136" s="71">
        <v>0.8760551150698347</v>
      </c>
      <c r="D136" s="71">
        <v>1.156803769833273</v>
      </c>
      <c r="E136" s="71">
        <v>1.5653976984384472</v>
      </c>
      <c r="F136" s="72">
        <v>541</v>
      </c>
      <c r="G136" s="74">
        <v>1.2627222892924663</v>
      </c>
      <c r="H136" s="71">
        <v>1.617740482110375</v>
      </c>
      <c r="I136" s="57">
        <v>18659927.400907572</v>
      </c>
      <c r="J136" s="57">
        <v>4929288.89090757</v>
      </c>
      <c r="K136" s="57">
        <v>588593.4880813954</v>
      </c>
      <c r="L136" s="57">
        <v>281754.9611953631</v>
      </c>
      <c r="M136" s="57">
        <v>1107377.713119833</v>
      </c>
      <c r="N136" s="57">
        <v>20637653.563304167</v>
      </c>
      <c r="O136" s="57"/>
      <c r="P136" s="57">
        <v>17053783.32</v>
      </c>
      <c r="Q136" s="57">
        <v>7245294.898524875</v>
      </c>
      <c r="R136" s="57">
        <v>24299078.218524873</v>
      </c>
      <c r="S136" s="57">
        <v>0</v>
      </c>
      <c r="T136" s="27">
        <v>44936731.781829044</v>
      </c>
      <c r="U136" s="11"/>
      <c r="V136" s="58">
        <v>402</v>
      </c>
    </row>
    <row r="137" spans="1:22" s="14" customFormat="1" ht="14.25" customHeight="1">
      <c r="A137" s="75" t="s">
        <v>476</v>
      </c>
      <c r="B137" s="70">
        <v>3436</v>
      </c>
      <c r="C137" s="71">
        <v>0.8481184970979949</v>
      </c>
      <c r="D137" s="71">
        <v>0.3496671697755638</v>
      </c>
      <c r="E137" s="71">
        <v>1.7928373285295705</v>
      </c>
      <c r="F137" s="72">
        <v>88</v>
      </c>
      <c r="G137" s="74">
        <v>0.6538362324346326</v>
      </c>
      <c r="H137" s="71">
        <v>1.2741871304665904</v>
      </c>
      <c r="I137" s="57">
        <v>6672122.329104066</v>
      </c>
      <c r="J137" s="57">
        <v>1196044.879104066</v>
      </c>
      <c r="K137" s="57">
        <v>58859.34880813953</v>
      </c>
      <c r="L137" s="57">
        <v>106756.07642414237</v>
      </c>
      <c r="M137" s="57">
        <v>186717.11647068342</v>
      </c>
      <c r="N137" s="57">
        <v>7024454.870807031</v>
      </c>
      <c r="O137" s="57"/>
      <c r="P137" s="57">
        <v>6232300.26</v>
      </c>
      <c r="Q137" s="57">
        <v>1887927.2920377238</v>
      </c>
      <c r="R137" s="57">
        <v>8120227.552037723</v>
      </c>
      <c r="S137" s="57">
        <v>0</v>
      </c>
      <c r="T137" s="27">
        <v>15144682.422844755</v>
      </c>
      <c r="U137" s="11"/>
      <c r="V137" s="58">
        <v>403</v>
      </c>
    </row>
    <row r="138" spans="1:22" s="14" customFormat="1" ht="14.25" customHeight="1">
      <c r="A138" s="75" t="s">
        <v>477</v>
      </c>
      <c r="B138" s="70">
        <v>72133</v>
      </c>
      <c r="C138" s="71">
        <v>1.0146051909078273</v>
      </c>
      <c r="D138" s="71">
        <v>0.9410711648927578</v>
      </c>
      <c r="E138" s="71">
        <v>1.0507495677594905</v>
      </c>
      <c r="F138" s="72">
        <v>4010</v>
      </c>
      <c r="G138" s="74">
        <v>1.2538593470493355</v>
      </c>
      <c r="H138" s="71">
        <v>1.0507584889024497</v>
      </c>
      <c r="I138" s="57">
        <v>117894718.01179774</v>
      </c>
      <c r="J138" s="57">
        <v>36269371.19179773</v>
      </c>
      <c r="K138" s="57">
        <v>3325553.2076598834</v>
      </c>
      <c r="L138" s="57">
        <v>1313505.1428388148</v>
      </c>
      <c r="M138" s="57">
        <v>7814866.253360463</v>
      </c>
      <c r="N138" s="57">
        <v>130348642.61565691</v>
      </c>
      <c r="O138" s="57"/>
      <c r="P138" s="57">
        <v>111354426.97999999</v>
      </c>
      <c r="Q138" s="57">
        <v>32684044.816137776</v>
      </c>
      <c r="R138" s="57">
        <v>144038471.79613775</v>
      </c>
      <c r="S138" s="57">
        <v>0</v>
      </c>
      <c r="T138" s="27">
        <v>274387114.41179466</v>
      </c>
      <c r="U138" s="11"/>
      <c r="V138" s="58">
        <v>405</v>
      </c>
    </row>
    <row r="139" spans="1:22" s="14" customFormat="1" ht="14.25" customHeight="1">
      <c r="A139" s="75" t="s">
        <v>478</v>
      </c>
      <c r="B139" s="70">
        <v>2848</v>
      </c>
      <c r="C139" s="71">
        <v>0.8399154498470709</v>
      </c>
      <c r="D139" s="71">
        <v>0.4218596893781029</v>
      </c>
      <c r="E139" s="71">
        <v>0.8693020315445723</v>
      </c>
      <c r="F139" s="72">
        <v>108</v>
      </c>
      <c r="G139" s="74">
        <v>0.8552904009474263</v>
      </c>
      <c r="H139" s="71">
        <v>1.0311237621871416</v>
      </c>
      <c r="I139" s="57">
        <v>5001422.863753876</v>
      </c>
      <c r="J139" s="57">
        <v>1100725.7937538754</v>
      </c>
      <c r="K139" s="57">
        <v>58859.34880813954</v>
      </c>
      <c r="L139" s="57">
        <v>42905.131980588856</v>
      </c>
      <c r="M139" s="57">
        <v>210472.39097876538</v>
      </c>
      <c r="N139" s="57">
        <v>5313659.73552137</v>
      </c>
      <c r="O139" s="57"/>
      <c r="P139" s="57">
        <v>4783002.34</v>
      </c>
      <c r="Q139" s="57">
        <v>1266338.1055040061</v>
      </c>
      <c r="R139" s="57">
        <v>6049340.445504006</v>
      </c>
      <c r="S139" s="57">
        <v>0</v>
      </c>
      <c r="T139" s="27">
        <v>11363000.181025375</v>
      </c>
      <c r="U139" s="11"/>
      <c r="V139" s="58">
        <v>407</v>
      </c>
    </row>
    <row r="140" spans="1:22" s="14" customFormat="1" ht="14.25" customHeight="1">
      <c r="A140" s="75" t="s">
        <v>479</v>
      </c>
      <c r="B140" s="70">
        <v>14530</v>
      </c>
      <c r="C140" s="71">
        <v>0.9523854820895908</v>
      </c>
      <c r="D140" s="71">
        <v>0.28940794106819895</v>
      </c>
      <c r="E140" s="71">
        <v>1.2222490862236026</v>
      </c>
      <c r="F140" s="72">
        <v>416</v>
      </c>
      <c r="G140" s="74">
        <v>0.6795411082476409</v>
      </c>
      <c r="H140" s="71">
        <v>1.2194611256659422</v>
      </c>
      <c r="I140" s="57">
        <v>26193925.65139668</v>
      </c>
      <c r="J140" s="57">
        <v>8553691.911396682</v>
      </c>
      <c r="K140" s="57">
        <v>206007.7208284884</v>
      </c>
      <c r="L140" s="57">
        <v>307768.3089316256</v>
      </c>
      <c r="M140" s="57">
        <v>839262.9560870142</v>
      </c>
      <c r="N140" s="57">
        <v>27546964.63724381</v>
      </c>
      <c r="O140" s="57"/>
      <c r="P140" s="57">
        <v>22970489.990000002</v>
      </c>
      <c r="Q140" s="57">
        <v>7640688.066638471</v>
      </c>
      <c r="R140" s="57">
        <v>30611178.05663847</v>
      </c>
      <c r="S140" s="57">
        <v>0</v>
      </c>
      <c r="T140" s="27">
        <v>58158142.69388229</v>
      </c>
      <c r="U140" s="11"/>
      <c r="V140" s="58">
        <v>408</v>
      </c>
    </row>
    <row r="141" spans="1:22" s="14" customFormat="1" ht="14.25" customHeight="1">
      <c r="A141" s="75" t="s">
        <v>480</v>
      </c>
      <c r="B141" s="70">
        <v>18286</v>
      </c>
      <c r="C141" s="71">
        <v>0.9943996101759622</v>
      </c>
      <c r="D141" s="71">
        <v>0.49277715001182754</v>
      </c>
      <c r="E141" s="71">
        <v>1.014904531291816</v>
      </c>
      <c r="F141" s="72">
        <v>847</v>
      </c>
      <c r="G141" s="74">
        <v>1.0600283181628902</v>
      </c>
      <c r="H141" s="71">
        <v>0.902779152963258</v>
      </c>
      <c r="I141" s="57">
        <v>30153946.885794424</v>
      </c>
      <c r="J141" s="57">
        <v>13690476.055794425</v>
      </c>
      <c r="K141" s="57">
        <v>441445.1160610465</v>
      </c>
      <c r="L141" s="57">
        <v>321619.5720119732</v>
      </c>
      <c r="M141" s="57">
        <v>1666937.9987993732</v>
      </c>
      <c r="N141" s="57">
        <v>32583949.572666816</v>
      </c>
      <c r="O141" s="57"/>
      <c r="P141" s="57">
        <v>25762022.509999998</v>
      </c>
      <c r="Q141" s="57">
        <v>7118674.452068164</v>
      </c>
      <c r="R141" s="57">
        <v>32880696.962068163</v>
      </c>
      <c r="S141" s="57">
        <v>0</v>
      </c>
      <c r="T141" s="27">
        <v>65464646.53473498</v>
      </c>
      <c r="U141" s="11"/>
      <c r="V141" s="58">
        <v>410</v>
      </c>
    </row>
    <row r="142" spans="1:22" s="14" customFormat="1" ht="14.25" customHeight="1">
      <c r="A142" s="75" t="s">
        <v>481</v>
      </c>
      <c r="B142" s="70">
        <v>1945</v>
      </c>
      <c r="C142" s="71">
        <v>0.8292233408592034</v>
      </c>
      <c r="D142" s="71">
        <v>0.6177153703592992</v>
      </c>
      <c r="E142" s="71">
        <v>1.7138920461448053</v>
      </c>
      <c r="F142" s="72">
        <v>101</v>
      </c>
      <c r="G142" s="74">
        <v>1.232533059317377</v>
      </c>
      <c r="H142" s="71">
        <v>1.4859936058804273</v>
      </c>
      <c r="I142" s="57">
        <v>3972534.661039516</v>
      </c>
      <c r="J142" s="57">
        <v>584699.151039516</v>
      </c>
      <c r="K142" s="57">
        <v>58859.348808139526</v>
      </c>
      <c r="L142" s="57">
        <v>57769.90211559602</v>
      </c>
      <c r="M142" s="57">
        <v>203766.18317364543</v>
      </c>
      <c r="N142" s="57">
        <v>4292930.095136897</v>
      </c>
      <c r="O142" s="57"/>
      <c r="P142" s="57">
        <v>3646289.6800000006</v>
      </c>
      <c r="Q142" s="57">
        <v>1246336.866505489</v>
      </c>
      <c r="R142" s="57">
        <v>4892626.546505489</v>
      </c>
      <c r="S142" s="57">
        <v>0</v>
      </c>
      <c r="T142" s="27">
        <v>9185556.641642386</v>
      </c>
      <c r="U142" s="11"/>
      <c r="V142" s="58">
        <v>413</v>
      </c>
    </row>
    <row r="143" spans="1:22" s="14" customFormat="1" ht="14.25" customHeight="1">
      <c r="A143" s="75" t="s">
        <v>482</v>
      </c>
      <c r="B143" s="70">
        <v>3068</v>
      </c>
      <c r="C143" s="71">
        <v>0.9551084258168567</v>
      </c>
      <c r="D143" s="71">
        <v>0.3916089945726327</v>
      </c>
      <c r="E143" s="71">
        <v>0.940401511934635</v>
      </c>
      <c r="F143" s="72">
        <v>116</v>
      </c>
      <c r="G143" s="74">
        <v>0.865521895583427</v>
      </c>
      <c r="H143" s="71">
        <v>0.7383718729505283</v>
      </c>
      <c r="I143" s="57">
        <v>5169879.982331755</v>
      </c>
      <c r="J143" s="57">
        <v>1653045.0923317545</v>
      </c>
      <c r="K143" s="57">
        <v>58859.34880813953</v>
      </c>
      <c r="L143" s="57">
        <v>49999.68136320591</v>
      </c>
      <c r="M143" s="57">
        <v>228337.34715228833</v>
      </c>
      <c r="N143" s="57">
        <v>5507076.359655389</v>
      </c>
      <c r="O143" s="57"/>
      <c r="P143" s="57">
        <v>4799449.68</v>
      </c>
      <c r="Q143" s="57">
        <v>976853.4060568339</v>
      </c>
      <c r="R143" s="57">
        <v>5776303.086056834</v>
      </c>
      <c r="S143" s="57">
        <v>0</v>
      </c>
      <c r="T143" s="27">
        <v>11283379.445712224</v>
      </c>
      <c r="U143" s="11"/>
      <c r="V143" s="59">
        <v>416</v>
      </c>
    </row>
    <row r="144" spans="1:22" s="14" customFormat="1" ht="14.25" customHeight="1">
      <c r="A144" s="75" t="s">
        <v>483</v>
      </c>
      <c r="B144" s="70">
        <v>20888</v>
      </c>
      <c r="C144" s="71">
        <v>1.0245195874079762</v>
      </c>
      <c r="D144" s="71">
        <v>0.7765061919384001</v>
      </c>
      <c r="E144" s="71">
        <v>0.8548808200271982</v>
      </c>
      <c r="F144" s="72">
        <v>809</v>
      </c>
      <c r="G144" s="74">
        <v>0.851176368184096</v>
      </c>
      <c r="H144" s="71">
        <v>0.6653284936098031</v>
      </c>
      <c r="I144" s="57">
        <v>35044503.49104941</v>
      </c>
      <c r="J144" s="57">
        <v>18089332.57104941</v>
      </c>
      <c r="K144" s="57">
        <v>794601.2089098836</v>
      </c>
      <c r="L144" s="57">
        <v>309457.4873560582</v>
      </c>
      <c r="M144" s="57">
        <v>1549438.2768375133</v>
      </c>
      <c r="N144" s="57">
        <v>37698000.464152865</v>
      </c>
      <c r="O144" s="57"/>
      <c r="P144" s="57">
        <v>28234032.319999997</v>
      </c>
      <c r="Q144" s="57">
        <v>5992828.88256519</v>
      </c>
      <c r="R144" s="57">
        <v>34226861.202565186</v>
      </c>
      <c r="S144" s="57">
        <v>0</v>
      </c>
      <c r="T144" s="27">
        <v>71924861.66671805</v>
      </c>
      <c r="U144" s="11"/>
      <c r="V144" s="58">
        <v>418</v>
      </c>
    </row>
    <row r="145" spans="1:22" s="14" customFormat="1" ht="14.25" customHeight="1">
      <c r="A145" s="75" t="s">
        <v>484</v>
      </c>
      <c r="B145" s="70">
        <v>10405</v>
      </c>
      <c r="C145" s="71">
        <v>0.9437909974965423</v>
      </c>
      <c r="D145" s="71">
        <v>0.8082839757272332</v>
      </c>
      <c r="E145" s="71">
        <v>1.4070347096641496</v>
      </c>
      <c r="F145" s="72">
        <v>519</v>
      </c>
      <c r="G145" s="74">
        <v>1.197373405716533</v>
      </c>
      <c r="H145" s="71">
        <v>1.4665451088509611</v>
      </c>
      <c r="I145" s="57">
        <v>17851726.69404318</v>
      </c>
      <c r="J145" s="57">
        <v>4456717.534043181</v>
      </c>
      <c r="K145" s="57">
        <v>412015.4416569768</v>
      </c>
      <c r="L145" s="57">
        <v>253714.59934978138</v>
      </c>
      <c r="M145" s="57">
        <v>1055214.780455978</v>
      </c>
      <c r="N145" s="57">
        <v>19572671.515505917</v>
      </c>
      <c r="O145" s="57"/>
      <c r="P145" s="57">
        <v>17243993.66</v>
      </c>
      <c r="Q145" s="57">
        <v>6580159.269031793</v>
      </c>
      <c r="R145" s="57">
        <v>23824152.929031793</v>
      </c>
      <c r="S145" s="57">
        <v>0</v>
      </c>
      <c r="T145" s="27">
        <v>43396824.444537714</v>
      </c>
      <c r="U145" s="11"/>
      <c r="V145" s="58">
        <v>420</v>
      </c>
    </row>
    <row r="146" spans="1:25" s="15" customFormat="1" ht="14.25" customHeight="1">
      <c r="A146" s="75" t="s">
        <v>485</v>
      </c>
      <c r="B146" s="70">
        <v>847</v>
      </c>
      <c r="C146" s="71">
        <v>0.6219880433735743</v>
      </c>
      <c r="D146" s="71">
        <v>1.4184845281568326</v>
      </c>
      <c r="E146" s="71">
        <v>1.7031592908001536</v>
      </c>
      <c r="F146" s="72">
        <v>22</v>
      </c>
      <c r="G146" s="74">
        <v>0.6727332333720497</v>
      </c>
      <c r="H146" s="71">
        <v>1.6915642370930624</v>
      </c>
      <c r="I146" s="57">
        <v>1508463.6067514452</v>
      </c>
      <c r="J146" s="57">
        <v>208211.94675144507</v>
      </c>
      <c r="K146" s="57">
        <v>58859.34880813953</v>
      </c>
      <c r="L146" s="57">
        <v>24999.84068160296</v>
      </c>
      <c r="M146" s="57">
        <v>47153.68552944857</v>
      </c>
      <c r="N146" s="57">
        <v>1639476.4817706363</v>
      </c>
      <c r="O146" s="57"/>
      <c r="P146" s="57">
        <v>1485259.0899999999</v>
      </c>
      <c r="Q146" s="57">
        <v>617832.571780422</v>
      </c>
      <c r="R146" s="57">
        <v>2103091.6617804216</v>
      </c>
      <c r="S146" s="57">
        <v>187128.40717755305</v>
      </c>
      <c r="T146" s="27">
        <v>3929696.550728611</v>
      </c>
      <c r="U146" s="11"/>
      <c r="V146" s="58">
        <v>421</v>
      </c>
      <c r="W146" s="14"/>
      <c r="X146" s="14"/>
      <c r="Y146" s="14"/>
    </row>
    <row r="147" spans="1:25" s="6" customFormat="1" ht="14.25" customHeight="1">
      <c r="A147" s="75" t="s">
        <v>486</v>
      </c>
      <c r="B147" s="70">
        <v>12585</v>
      </c>
      <c r="C147" s="71">
        <v>0.9194132442919102</v>
      </c>
      <c r="D147" s="71">
        <v>1.3365426726169027</v>
      </c>
      <c r="E147" s="71">
        <v>1.6063215843852248</v>
      </c>
      <c r="F147" s="72">
        <v>831</v>
      </c>
      <c r="G147" s="74">
        <v>1.707553943912604</v>
      </c>
      <c r="H147" s="71">
        <v>1.5069643360033522</v>
      </c>
      <c r="I147" s="57">
        <v>22412267.57547906</v>
      </c>
      <c r="J147" s="57">
        <v>3771889.745479061</v>
      </c>
      <c r="K147" s="57">
        <v>824030.8833139535</v>
      </c>
      <c r="L147" s="57">
        <v>350335.6052273279</v>
      </c>
      <c r="M147" s="57">
        <v>1779174.1995739066</v>
      </c>
      <c r="N147" s="57">
        <v>25365808.26359425</v>
      </c>
      <c r="O147" s="57"/>
      <c r="P147" s="57">
        <v>22332789.62</v>
      </c>
      <c r="Q147" s="57">
        <v>8178150.330824636</v>
      </c>
      <c r="R147" s="57">
        <v>30510939.950824637</v>
      </c>
      <c r="S147" s="57">
        <v>2793837.4107209444</v>
      </c>
      <c r="T147" s="27">
        <v>58670585.62513983</v>
      </c>
      <c r="U147" s="11"/>
      <c r="V147" s="58">
        <v>422</v>
      </c>
      <c r="W147" s="14"/>
      <c r="X147" s="14"/>
      <c r="Y147" s="14"/>
    </row>
    <row r="148" spans="1:25" s="6" customFormat="1" ht="14.25" customHeight="1">
      <c r="A148" s="75" t="s">
        <v>487</v>
      </c>
      <c r="B148" s="70">
        <v>16690</v>
      </c>
      <c r="C148" s="71">
        <v>1.0097202728962558</v>
      </c>
      <c r="D148" s="71">
        <v>0.5039062173422325</v>
      </c>
      <c r="E148" s="71">
        <v>0.8526552726949645</v>
      </c>
      <c r="F148" s="72">
        <v>459</v>
      </c>
      <c r="G148" s="74">
        <v>0.6171481632455823</v>
      </c>
      <c r="H148" s="71">
        <v>0.6724996665048761</v>
      </c>
      <c r="I148" s="57">
        <v>26237768.736775063</v>
      </c>
      <c r="J148" s="57">
        <v>11952475.056775061</v>
      </c>
      <c r="K148" s="57">
        <v>412015.44165697676</v>
      </c>
      <c r="L148" s="57">
        <v>246620.04996716432</v>
      </c>
      <c r="M148" s="57">
        <v>891470.8833832282</v>
      </c>
      <c r="N148" s="57">
        <v>27787875.111782435</v>
      </c>
      <c r="O148" s="57"/>
      <c r="P148" s="57">
        <v>23138537.94</v>
      </c>
      <c r="Q148" s="57">
        <v>4840021.660314985</v>
      </c>
      <c r="R148" s="57">
        <v>27978559.600314986</v>
      </c>
      <c r="S148" s="57">
        <v>0</v>
      </c>
      <c r="T148" s="27">
        <v>55766434.71209742</v>
      </c>
      <c r="U148" s="11"/>
      <c r="V148" s="58">
        <v>423</v>
      </c>
      <c r="W148" s="14"/>
      <c r="X148" s="14"/>
      <c r="Y148" s="14"/>
    </row>
    <row r="149" spans="1:22" s="14" customFormat="1" ht="14.25" customHeight="1">
      <c r="A149" s="75" t="s">
        <v>488</v>
      </c>
      <c r="B149" s="70">
        <v>9164</v>
      </c>
      <c r="C149" s="71">
        <v>0.9837532377360658</v>
      </c>
      <c r="D149" s="71">
        <v>0.7210836069858799</v>
      </c>
      <c r="E149" s="71">
        <v>0.8466520224327813</v>
      </c>
      <c r="F149" s="72">
        <v>293</v>
      </c>
      <c r="G149" s="74">
        <v>0.8222853838050598</v>
      </c>
      <c r="H149" s="71">
        <v>0.9742568432173946</v>
      </c>
      <c r="I149" s="57">
        <v>16710229.520893283</v>
      </c>
      <c r="J149" s="57">
        <v>11217685.430893283</v>
      </c>
      <c r="K149" s="57">
        <v>323726.4184447674</v>
      </c>
      <c r="L149" s="57">
        <v>134458.60258483753</v>
      </c>
      <c r="M149" s="57">
        <v>624899.9381730014</v>
      </c>
      <c r="N149" s="57">
        <v>17793314.48009589</v>
      </c>
      <c r="O149" s="57"/>
      <c r="P149" s="57">
        <v>11115535.41</v>
      </c>
      <c r="Q149" s="57">
        <v>3849970.8452827255</v>
      </c>
      <c r="R149" s="57">
        <v>14965506.255282726</v>
      </c>
      <c r="S149" s="57">
        <v>0</v>
      </c>
      <c r="T149" s="27">
        <v>32758820.735378616</v>
      </c>
      <c r="U149" s="11"/>
      <c r="V149" s="58">
        <v>425</v>
      </c>
    </row>
    <row r="150" spans="1:22" s="14" customFormat="1" ht="14.25" customHeight="1">
      <c r="A150" s="75" t="s">
        <v>489</v>
      </c>
      <c r="B150" s="70">
        <v>12286</v>
      </c>
      <c r="C150" s="71">
        <v>0.9331710067116199</v>
      </c>
      <c r="D150" s="71">
        <v>1.711337043676107</v>
      </c>
      <c r="E150" s="71">
        <v>1.0630929798542168</v>
      </c>
      <c r="F150" s="72">
        <v>580</v>
      </c>
      <c r="G150" s="74">
        <v>1.1098842900500085</v>
      </c>
      <c r="H150" s="71">
        <v>1.0646092482460112</v>
      </c>
      <c r="I150" s="57">
        <v>19565561.384383332</v>
      </c>
      <c r="J150" s="57">
        <v>7517087.274383329</v>
      </c>
      <c r="K150" s="57">
        <v>1030038.6041424419</v>
      </c>
      <c r="L150" s="57">
        <v>226349.90887397274</v>
      </c>
      <c r="M150" s="57">
        <v>1162555.0718524132</v>
      </c>
      <c r="N150" s="57">
        <v>21984504.969252158</v>
      </c>
      <c r="O150" s="57"/>
      <c r="P150" s="57">
        <v>17950529.5</v>
      </c>
      <c r="Q150" s="57">
        <v>5640266.709151932</v>
      </c>
      <c r="R150" s="57">
        <v>23590796.20915193</v>
      </c>
      <c r="S150" s="57">
        <v>0</v>
      </c>
      <c r="T150" s="27">
        <v>45575301.17840409</v>
      </c>
      <c r="U150" s="11"/>
      <c r="V150" s="58">
        <v>426</v>
      </c>
    </row>
    <row r="151" spans="1:22" s="14" customFormat="1" ht="14.25" customHeight="1">
      <c r="A151" s="75" t="s">
        <v>490</v>
      </c>
      <c r="B151" s="70">
        <v>16848</v>
      </c>
      <c r="C151" s="71">
        <v>0.923890149532731</v>
      </c>
      <c r="D151" s="71">
        <v>1.1409842311005103</v>
      </c>
      <c r="E151" s="71">
        <v>1.438234602951917</v>
      </c>
      <c r="F151" s="72">
        <v>596</v>
      </c>
      <c r="G151" s="74">
        <v>0.8192587221293456</v>
      </c>
      <c r="H151" s="71">
        <v>1.239378295800183</v>
      </c>
      <c r="I151" s="57">
        <v>31980320.5971766</v>
      </c>
      <c r="J151" s="57">
        <v>7093569.827176601</v>
      </c>
      <c r="K151" s="57">
        <v>941749.5809302327</v>
      </c>
      <c r="L151" s="57">
        <v>419929.75631395244</v>
      </c>
      <c r="M151" s="57">
        <v>1182454.8770583034</v>
      </c>
      <c r="N151" s="57">
        <v>34524454.811479084</v>
      </c>
      <c r="O151" s="57"/>
      <c r="P151" s="57">
        <v>29149551.95</v>
      </c>
      <c r="Q151" s="57">
        <v>9004324.452429563</v>
      </c>
      <c r="R151" s="57">
        <v>38153876.402429566</v>
      </c>
      <c r="S151" s="57">
        <v>0</v>
      </c>
      <c r="T151" s="27">
        <v>72678331.21390864</v>
      </c>
      <c r="U151" s="11"/>
      <c r="V151" s="58">
        <v>430</v>
      </c>
    </row>
    <row r="152" spans="1:22" s="14" customFormat="1" ht="14.25" customHeight="1">
      <c r="A152" s="75" t="s">
        <v>491</v>
      </c>
      <c r="B152" s="70">
        <v>8377</v>
      </c>
      <c r="C152" s="71">
        <v>0.9628715999854087</v>
      </c>
      <c r="D152" s="71">
        <v>0.6454045337316184</v>
      </c>
      <c r="E152" s="71">
        <v>0.9750625267220395</v>
      </c>
      <c r="F152" s="72">
        <v>233</v>
      </c>
      <c r="G152" s="74">
        <v>0.6312933047140951</v>
      </c>
      <c r="H152" s="71">
        <v>0.7600033549591122</v>
      </c>
      <c r="I152" s="57">
        <v>13721905.136669476</v>
      </c>
      <c r="J152" s="57">
        <v>4944579.826669475</v>
      </c>
      <c r="K152" s="57">
        <v>264867.0696366279</v>
      </c>
      <c r="L152" s="57">
        <v>141553.15196745459</v>
      </c>
      <c r="M152" s="57">
        <v>456004.1509501211</v>
      </c>
      <c r="N152" s="57">
        <v>14584329.50922368</v>
      </c>
      <c r="O152" s="57"/>
      <c r="P152" s="57">
        <v>12626746.99</v>
      </c>
      <c r="Q152" s="57">
        <v>2745382.8736192486</v>
      </c>
      <c r="R152" s="57">
        <v>15372129.86361925</v>
      </c>
      <c r="S152" s="57">
        <v>0</v>
      </c>
      <c r="T152" s="27">
        <v>29956459.37284293</v>
      </c>
      <c r="U152" s="11"/>
      <c r="V152" s="58">
        <v>433</v>
      </c>
    </row>
    <row r="153" spans="1:22" s="14" customFormat="1" ht="14.25" customHeight="1">
      <c r="A153" s="75" t="s">
        <v>492</v>
      </c>
      <c r="B153" s="70">
        <v>15552</v>
      </c>
      <c r="C153" s="71">
        <v>0.985943217271705</v>
      </c>
      <c r="D153" s="71">
        <v>0.7339143361505887</v>
      </c>
      <c r="E153" s="71">
        <v>0.9965241768240856</v>
      </c>
      <c r="F153" s="72">
        <v>670</v>
      </c>
      <c r="G153" s="74">
        <v>0.9783016219626413</v>
      </c>
      <c r="H153" s="71">
        <v>1.0339690009265121</v>
      </c>
      <c r="I153" s="57">
        <v>27540646.5563847</v>
      </c>
      <c r="J153" s="57">
        <v>7471697.526384703</v>
      </c>
      <c r="K153" s="57">
        <v>559163.8136773256</v>
      </c>
      <c r="L153" s="57">
        <v>268579.3694847885</v>
      </c>
      <c r="M153" s="57">
        <v>1311705.4523917206</v>
      </c>
      <c r="N153" s="57">
        <v>29680095.191938538</v>
      </c>
      <c r="O153" s="57"/>
      <c r="P153" s="57">
        <v>25530515.86</v>
      </c>
      <c r="Q153" s="57">
        <v>6934140.886836859</v>
      </c>
      <c r="R153" s="57">
        <v>32464656.74683686</v>
      </c>
      <c r="S153" s="57">
        <v>0</v>
      </c>
      <c r="T153" s="27">
        <v>62144751.9387754</v>
      </c>
      <c r="U153" s="11"/>
      <c r="V153" s="58">
        <v>434</v>
      </c>
    </row>
    <row r="154" spans="1:25" s="15" customFormat="1" ht="14.25" customHeight="1">
      <c r="A154" s="75" t="s">
        <v>493</v>
      </c>
      <c r="B154" s="70">
        <v>802</v>
      </c>
      <c r="C154" s="71">
        <v>0.780845195741177</v>
      </c>
      <c r="D154" s="71">
        <v>1.4980753059212433</v>
      </c>
      <c r="E154" s="71">
        <v>1.8473372290117185</v>
      </c>
      <c r="F154" s="72">
        <v>27</v>
      </c>
      <c r="G154" s="74">
        <v>0.9918992844320846</v>
      </c>
      <c r="H154" s="71">
        <v>1.6792605676032382</v>
      </c>
      <c r="I154" s="57">
        <v>1840025.2004108499</v>
      </c>
      <c r="J154" s="57">
        <v>166844.52041085003</v>
      </c>
      <c r="K154" s="57">
        <v>58859.34880813953</v>
      </c>
      <c r="L154" s="57">
        <v>25675.51205137601</v>
      </c>
      <c r="M154" s="57">
        <v>63463.32756629889</v>
      </c>
      <c r="N154" s="57">
        <v>1988023.3888366644</v>
      </c>
      <c r="O154" s="57"/>
      <c r="P154" s="57">
        <v>1702198.38</v>
      </c>
      <c r="Q154" s="57">
        <v>580752.8550534184</v>
      </c>
      <c r="R154" s="57">
        <v>2282951.235053418</v>
      </c>
      <c r="S154" s="57">
        <v>0</v>
      </c>
      <c r="T154" s="27">
        <v>4270974.623890082</v>
      </c>
      <c r="U154" s="11"/>
      <c r="V154" s="58">
        <v>435</v>
      </c>
      <c r="W154" s="14"/>
      <c r="X154" s="14"/>
      <c r="Y154" s="14"/>
    </row>
    <row r="155" spans="1:22" s="14" customFormat="1" ht="14.25" customHeight="1">
      <c r="A155" s="75" t="s">
        <v>494</v>
      </c>
      <c r="B155" s="70">
        <v>2037</v>
      </c>
      <c r="C155" s="71">
        <v>0.8864932217249828</v>
      </c>
      <c r="D155" s="71">
        <v>0.5898165907456245</v>
      </c>
      <c r="E155" s="71">
        <v>1.1675507314382774</v>
      </c>
      <c r="F155" s="72">
        <v>77</v>
      </c>
      <c r="G155" s="74">
        <v>0.9959412538062986</v>
      </c>
      <c r="H155" s="71">
        <v>0.95700163900763</v>
      </c>
      <c r="I155" s="57">
        <v>3840088.884957131</v>
      </c>
      <c r="J155" s="57">
        <v>1862615.3849571312</v>
      </c>
      <c r="K155" s="57">
        <v>58859.34880813953</v>
      </c>
      <c r="L155" s="57">
        <v>41215.95355615622</v>
      </c>
      <c r="M155" s="57">
        <v>167038.76789895943</v>
      </c>
      <c r="N155" s="57">
        <v>4107202.9552203864</v>
      </c>
      <c r="O155" s="57"/>
      <c r="P155" s="57">
        <v>2916652.9899999998</v>
      </c>
      <c r="Q155" s="57">
        <v>840625.5886763367</v>
      </c>
      <c r="R155" s="57">
        <v>3757278.5786763364</v>
      </c>
      <c r="S155" s="57">
        <v>0</v>
      </c>
      <c r="T155" s="27">
        <v>7864481.533896723</v>
      </c>
      <c r="U155" s="11"/>
      <c r="V155" s="59">
        <v>436</v>
      </c>
    </row>
    <row r="156" spans="1:22" s="14" customFormat="1" ht="14.25" customHeight="1">
      <c r="A156" s="75" t="s">
        <v>495</v>
      </c>
      <c r="B156" s="70">
        <v>4921</v>
      </c>
      <c r="C156" s="71">
        <v>1.02076775113132</v>
      </c>
      <c r="D156" s="71">
        <v>0.24414883059313905</v>
      </c>
      <c r="E156" s="71">
        <v>0.7487130410462634</v>
      </c>
      <c r="F156" s="72">
        <v>75</v>
      </c>
      <c r="G156" s="74">
        <v>0.38955298357666557</v>
      </c>
      <c r="H156" s="71">
        <v>0.7685117916886894</v>
      </c>
      <c r="I156" s="57">
        <v>8915028.850522766</v>
      </c>
      <c r="J156" s="57">
        <v>5227350.030522766</v>
      </c>
      <c r="K156" s="57">
        <v>58859.34880813954</v>
      </c>
      <c r="L156" s="57">
        <v>63850.94444355351</v>
      </c>
      <c r="M156" s="57">
        <v>159267.06209899002</v>
      </c>
      <c r="N156" s="57">
        <v>9197006.205873448</v>
      </c>
      <c r="O156" s="57"/>
      <c r="P156" s="57">
        <v>6509865.58</v>
      </c>
      <c r="Q156" s="57">
        <v>1630807.8593298357</v>
      </c>
      <c r="R156" s="57">
        <v>8140673.439329836</v>
      </c>
      <c r="S156" s="57">
        <v>0</v>
      </c>
      <c r="T156" s="27">
        <v>17337679.645203285</v>
      </c>
      <c r="U156" s="11"/>
      <c r="V156" s="59">
        <v>440</v>
      </c>
    </row>
    <row r="157" spans="1:22" s="14" customFormat="1" ht="14.25" customHeight="1">
      <c r="A157" s="75" t="s">
        <v>496</v>
      </c>
      <c r="B157" s="70">
        <v>5119</v>
      </c>
      <c r="C157" s="71">
        <v>0.8880284577045057</v>
      </c>
      <c r="D157" s="71">
        <v>0.2347052930941272</v>
      </c>
      <c r="E157" s="71">
        <v>1.1043832901253985</v>
      </c>
      <c r="F157" s="72">
        <v>234</v>
      </c>
      <c r="G157" s="74">
        <v>1.094993637303177</v>
      </c>
      <c r="H157" s="71">
        <v>0.9363471577389018</v>
      </c>
      <c r="I157" s="57">
        <v>9976019.157191528</v>
      </c>
      <c r="J157" s="57">
        <v>2017638.3171915282</v>
      </c>
      <c r="K157" s="57">
        <v>58859.348808139526</v>
      </c>
      <c r="L157" s="57">
        <v>97972.34861709266</v>
      </c>
      <c r="M157" s="57">
        <v>475067.8790426975</v>
      </c>
      <c r="N157" s="57">
        <v>10607918.733659457</v>
      </c>
      <c r="O157" s="57"/>
      <c r="P157" s="57">
        <v>9157419.78</v>
      </c>
      <c r="Q157" s="57">
        <v>2066906.9297427065</v>
      </c>
      <c r="R157" s="57">
        <v>11224326.709742706</v>
      </c>
      <c r="S157" s="57">
        <v>0</v>
      </c>
      <c r="T157" s="27">
        <v>21832245.443402164</v>
      </c>
      <c r="U157" s="11"/>
      <c r="V157" s="58">
        <v>441</v>
      </c>
    </row>
    <row r="158" spans="1:22" s="14" customFormat="1" ht="14.25" customHeight="1">
      <c r="A158" s="75" t="s">
        <v>497</v>
      </c>
      <c r="B158" s="70">
        <v>3353</v>
      </c>
      <c r="C158" s="71">
        <v>0.9760134065943528</v>
      </c>
      <c r="D158" s="71">
        <v>0.35832281400203914</v>
      </c>
      <c r="E158" s="71">
        <v>0.8837246988770644</v>
      </c>
      <c r="F158" s="72">
        <v>133</v>
      </c>
      <c r="G158" s="74">
        <v>0.9084405755418448</v>
      </c>
      <c r="H158" s="71">
        <v>0.7091277526666788</v>
      </c>
      <c r="I158" s="57">
        <v>5712282.120574144</v>
      </c>
      <c r="J158" s="57">
        <v>2002045.860574143</v>
      </c>
      <c r="K158" s="57">
        <v>58859.34880813953</v>
      </c>
      <c r="L158" s="57">
        <v>51351.02410275203</v>
      </c>
      <c r="M158" s="57">
        <v>261883.34266289556</v>
      </c>
      <c r="N158" s="57">
        <v>6084375.836147931</v>
      </c>
      <c r="O158" s="57"/>
      <c r="P158" s="57">
        <v>5170159.1899999995</v>
      </c>
      <c r="Q158" s="57">
        <v>1025314.1030500145</v>
      </c>
      <c r="R158" s="57">
        <v>6195473.2930500135</v>
      </c>
      <c r="S158" s="57">
        <v>0</v>
      </c>
      <c r="T158" s="27">
        <v>12279849.129197944</v>
      </c>
      <c r="U158" s="11"/>
      <c r="V158" s="58">
        <v>442</v>
      </c>
    </row>
    <row r="159" spans="1:22" s="14" customFormat="1" ht="14.25" customHeight="1">
      <c r="A159" s="75" t="s">
        <v>498</v>
      </c>
      <c r="B159" s="70">
        <v>47374</v>
      </c>
      <c r="C159" s="71">
        <v>1.0144516803596613</v>
      </c>
      <c r="D159" s="71">
        <v>1.0144436993699812</v>
      </c>
      <c r="E159" s="71">
        <v>0.8048885573469766</v>
      </c>
      <c r="F159" s="72">
        <v>1750</v>
      </c>
      <c r="G159" s="74">
        <v>0.7989752873651037</v>
      </c>
      <c r="H159" s="71">
        <v>0.9297879263131221</v>
      </c>
      <c r="I159" s="57">
        <v>74722512.40916695</v>
      </c>
      <c r="J159" s="57">
        <v>28821803.489166945</v>
      </c>
      <c r="K159" s="57">
        <v>2354373.9523255816</v>
      </c>
      <c r="L159" s="57">
        <v>660806.5996380456</v>
      </c>
      <c r="M159" s="57">
        <v>3316279.5970277055</v>
      </c>
      <c r="N159" s="57">
        <v>81053972.55815828</v>
      </c>
      <c r="O159" s="57"/>
      <c r="P159" s="57">
        <v>69189318.84</v>
      </c>
      <c r="Q159" s="57">
        <v>18994280.76842769</v>
      </c>
      <c r="R159" s="57">
        <v>88183599.60842769</v>
      </c>
      <c r="S159" s="57">
        <v>0</v>
      </c>
      <c r="T159" s="27">
        <v>169237572.16658598</v>
      </c>
      <c r="U159" s="11"/>
      <c r="V159" s="58">
        <v>444</v>
      </c>
    </row>
    <row r="160" spans="1:22" s="14" customFormat="1" ht="14.25" customHeight="1">
      <c r="A160" s="75" t="s">
        <v>499</v>
      </c>
      <c r="B160" s="70">
        <v>15505</v>
      </c>
      <c r="C160" s="71">
        <v>0.9949733532919398</v>
      </c>
      <c r="D160" s="71">
        <v>0.50367407737939</v>
      </c>
      <c r="E160" s="71">
        <v>0.9115346762579675</v>
      </c>
      <c r="F160" s="72">
        <v>386</v>
      </c>
      <c r="G160" s="74">
        <v>0.5534598166556042</v>
      </c>
      <c r="H160" s="71">
        <v>0.8163640420060068</v>
      </c>
      <c r="I160" s="57">
        <v>27319941.98451274</v>
      </c>
      <c r="J160" s="57">
        <v>8298394.854512739</v>
      </c>
      <c r="K160" s="57">
        <v>382585.767252907</v>
      </c>
      <c r="L160" s="57">
        <v>244930.87154273168</v>
      </c>
      <c r="M160" s="57">
        <v>745001.1337442326</v>
      </c>
      <c r="N160" s="57">
        <v>28692459.75705261</v>
      </c>
      <c r="O160" s="57"/>
      <c r="P160" s="57">
        <v>24801616.619999997</v>
      </c>
      <c r="Q160" s="57">
        <v>5458263.9465153385</v>
      </c>
      <c r="R160" s="57">
        <v>30259880.566515334</v>
      </c>
      <c r="S160" s="57">
        <v>0</v>
      </c>
      <c r="T160" s="27">
        <v>58952340.32356794</v>
      </c>
      <c r="U160" s="11"/>
      <c r="V160" s="58">
        <v>445</v>
      </c>
    </row>
    <row r="161" spans="1:25" s="6" customFormat="1" ht="14.25" customHeight="1">
      <c r="A161" s="75" t="s">
        <v>500</v>
      </c>
      <c r="B161" s="70">
        <v>5614</v>
      </c>
      <c r="C161" s="71">
        <v>0.9344460725527369</v>
      </c>
      <c r="D161" s="71">
        <v>0.21401075798874905</v>
      </c>
      <c r="E161" s="71">
        <v>1.0764559041233699</v>
      </c>
      <c r="F161" s="72">
        <v>129</v>
      </c>
      <c r="G161" s="74">
        <v>0.5177744367900412</v>
      </c>
      <c r="H161" s="71">
        <v>0.7706880696115804</v>
      </c>
      <c r="I161" s="57">
        <v>11634044.231054712</v>
      </c>
      <c r="J161" s="57">
        <v>2808616.511054711</v>
      </c>
      <c r="K161" s="57">
        <v>58859.34880813953</v>
      </c>
      <c r="L161" s="57">
        <v>104729.0623148232</v>
      </c>
      <c r="M161" s="57">
        <v>251239.3099084184</v>
      </c>
      <c r="N161" s="57">
        <v>12048871.952086093</v>
      </c>
      <c r="O161" s="57"/>
      <c r="P161" s="57">
        <v>9904154.13</v>
      </c>
      <c r="Q161" s="57">
        <v>1865734.918047563</v>
      </c>
      <c r="R161" s="57">
        <v>11769889.048047563</v>
      </c>
      <c r="S161" s="57">
        <v>0</v>
      </c>
      <c r="T161" s="27">
        <v>23818761.000133656</v>
      </c>
      <c r="U161" s="11"/>
      <c r="V161" s="58">
        <v>475</v>
      </c>
      <c r="W161" s="14"/>
      <c r="X161" s="14"/>
      <c r="Y161" s="14"/>
    </row>
    <row r="162" spans="1:25" s="6" customFormat="1" ht="14.25" customHeight="1">
      <c r="A162" s="75" t="s">
        <v>501</v>
      </c>
      <c r="B162" s="70">
        <v>3841</v>
      </c>
      <c r="C162" s="71">
        <v>0.8340300173764088</v>
      </c>
      <c r="D162" s="71">
        <v>0.31279781185858824</v>
      </c>
      <c r="E162" s="71">
        <v>1.441388296556342</v>
      </c>
      <c r="F162" s="72">
        <v>150</v>
      </c>
      <c r="G162" s="74">
        <v>0.95260435479672</v>
      </c>
      <c r="H162" s="71">
        <v>1.4036774075562661</v>
      </c>
      <c r="I162" s="57">
        <v>6338296.29197293</v>
      </c>
      <c r="J162" s="57">
        <v>1710802.6719729295</v>
      </c>
      <c r="K162" s="57">
        <v>58859.34880813954</v>
      </c>
      <c r="L162" s="57">
        <v>95945.33450777351</v>
      </c>
      <c r="M162" s="57">
        <v>308358.04641865205</v>
      </c>
      <c r="N162" s="57">
        <v>6801459.021707495</v>
      </c>
      <c r="O162" s="57"/>
      <c r="P162" s="57">
        <v>6138050.300000001</v>
      </c>
      <c r="Q162" s="57">
        <v>2324933.377047513</v>
      </c>
      <c r="R162" s="57">
        <v>8462983.677047513</v>
      </c>
      <c r="S162" s="57">
        <v>0</v>
      </c>
      <c r="T162" s="27">
        <v>15264442.698755007</v>
      </c>
      <c r="U162" s="11"/>
      <c r="V162" s="58">
        <v>476</v>
      </c>
      <c r="W162" s="14"/>
      <c r="X162" s="14"/>
      <c r="Y162" s="14"/>
    </row>
    <row r="163" spans="1:22" s="14" customFormat="1" ht="14.25" customHeight="1">
      <c r="A163" s="75" t="s">
        <v>502</v>
      </c>
      <c r="B163" s="70">
        <v>1998</v>
      </c>
      <c r="C163" s="71">
        <v>0.857705343973972</v>
      </c>
      <c r="D163" s="71">
        <v>0.6013295272016203</v>
      </c>
      <c r="E163" s="71">
        <v>1.6196439859121499</v>
      </c>
      <c r="F163" s="72">
        <v>65</v>
      </c>
      <c r="G163" s="74">
        <v>0.7300603367369909</v>
      </c>
      <c r="H163" s="71">
        <v>1.0605639034909218</v>
      </c>
      <c r="I163" s="57">
        <v>3604610.581327282</v>
      </c>
      <c r="J163" s="57">
        <v>812485.2913272815</v>
      </c>
      <c r="K163" s="57">
        <v>58859.34880813954</v>
      </c>
      <c r="L163" s="57">
        <v>56080.72369116339</v>
      </c>
      <c r="M163" s="57">
        <v>126244.67453982154</v>
      </c>
      <c r="N163" s="57">
        <v>3845795.3283664067</v>
      </c>
      <c r="O163" s="57"/>
      <c r="P163" s="57">
        <v>3382117.24</v>
      </c>
      <c r="Q163" s="57">
        <v>913758.060193784</v>
      </c>
      <c r="R163" s="57">
        <v>4295875.300193784</v>
      </c>
      <c r="S163" s="57">
        <v>0</v>
      </c>
      <c r="T163" s="27">
        <v>8141670.628560191</v>
      </c>
      <c r="U163" s="11"/>
      <c r="V163" s="58">
        <v>480</v>
      </c>
    </row>
    <row r="164" spans="1:22" s="14" customFormat="1" ht="14.25" customHeight="1">
      <c r="A164" s="75" t="s">
        <v>8</v>
      </c>
      <c r="B164" s="70">
        <v>9585</v>
      </c>
      <c r="C164" s="71">
        <v>1.0062820055582562</v>
      </c>
      <c r="D164" s="71">
        <v>0.7520853805000546</v>
      </c>
      <c r="E164" s="71">
        <v>0.8501413163454032</v>
      </c>
      <c r="F164" s="72">
        <v>264</v>
      </c>
      <c r="G164" s="74">
        <v>0.577582379024142</v>
      </c>
      <c r="H164" s="71">
        <v>0.6361062592325502</v>
      </c>
      <c r="I164" s="57">
        <v>14750113.84697159</v>
      </c>
      <c r="J164" s="57">
        <v>7274639.88697159</v>
      </c>
      <c r="K164" s="57">
        <v>353156.0928488372</v>
      </c>
      <c r="L164" s="57">
        <v>141215.31628256803</v>
      </c>
      <c r="M164" s="57">
        <v>490173.06976530375</v>
      </c>
      <c r="N164" s="57">
        <v>15734658.3258683</v>
      </c>
      <c r="O164" s="57"/>
      <c r="P164" s="57">
        <v>12884260.700000001</v>
      </c>
      <c r="Q164" s="57">
        <v>2629182.1885035047</v>
      </c>
      <c r="R164" s="57">
        <v>15513442.888503507</v>
      </c>
      <c r="S164" s="57">
        <v>0</v>
      </c>
      <c r="T164" s="27">
        <v>31248101.214371808</v>
      </c>
      <c r="U164" s="11"/>
      <c r="V164" s="58">
        <v>481</v>
      </c>
    </row>
    <row r="165" spans="1:22" s="14" customFormat="1" ht="14.25" customHeight="1">
      <c r="A165" s="75" t="s">
        <v>503</v>
      </c>
      <c r="B165" s="70">
        <v>1199</v>
      </c>
      <c r="C165" s="71">
        <v>0.7928765252255184</v>
      </c>
      <c r="D165" s="71">
        <v>1.002048703376845</v>
      </c>
      <c r="E165" s="71">
        <v>1.6421361027216455</v>
      </c>
      <c r="F165" s="72">
        <v>50</v>
      </c>
      <c r="G165" s="74">
        <v>1.1160610795297718</v>
      </c>
      <c r="H165" s="71">
        <v>1.3603742067479585</v>
      </c>
      <c r="I165" s="57">
        <v>2139122.0501401178</v>
      </c>
      <c r="J165" s="57">
        <v>677661.1001401177</v>
      </c>
      <c r="K165" s="57">
        <v>58859.34880813953</v>
      </c>
      <c r="L165" s="57">
        <v>34121.404173539166</v>
      </c>
      <c r="M165" s="57">
        <v>109675.96160546926</v>
      </c>
      <c r="N165" s="57">
        <v>2341778.7647272656</v>
      </c>
      <c r="O165" s="57"/>
      <c r="P165" s="57">
        <v>1880218.3599999999</v>
      </c>
      <c r="Q165" s="57">
        <v>703358.0579551918</v>
      </c>
      <c r="R165" s="57">
        <v>2583576.417955192</v>
      </c>
      <c r="S165" s="57">
        <v>0</v>
      </c>
      <c r="T165" s="27">
        <v>4925355.182682457</v>
      </c>
      <c r="U165" s="11"/>
      <c r="V165" s="58">
        <v>483</v>
      </c>
    </row>
    <row r="166" spans="1:22" s="14" customFormat="1" ht="14.25" customHeight="1">
      <c r="A166" s="75" t="s">
        <v>504</v>
      </c>
      <c r="B166" s="70">
        <v>3304</v>
      </c>
      <c r="C166" s="71">
        <v>0.9002479340642761</v>
      </c>
      <c r="D166" s="71">
        <v>1.6363661558927867</v>
      </c>
      <c r="E166" s="71">
        <v>1.4691504315310875</v>
      </c>
      <c r="F166" s="72">
        <v>170</v>
      </c>
      <c r="G166" s="74">
        <v>1.3109650406488194</v>
      </c>
      <c r="H166" s="71">
        <v>1.4206273256561341</v>
      </c>
      <c r="I166" s="57">
        <v>6967489.889607311</v>
      </c>
      <c r="J166" s="57">
        <v>1173380.789607311</v>
      </c>
      <c r="K166" s="57">
        <v>264867.0696366279</v>
      </c>
      <c r="L166" s="57">
        <v>84121.08553674509</v>
      </c>
      <c r="M166" s="57">
        <v>360205.95265881706</v>
      </c>
      <c r="N166" s="57">
        <v>7676683.997439502</v>
      </c>
      <c r="O166" s="57"/>
      <c r="P166" s="57">
        <v>6265047.9</v>
      </c>
      <c r="Q166" s="57">
        <v>2024040.0323806237</v>
      </c>
      <c r="R166" s="57">
        <v>8289087.932380624</v>
      </c>
      <c r="S166" s="57">
        <v>798288.5964910071</v>
      </c>
      <c r="T166" s="27">
        <v>16764060.526311133</v>
      </c>
      <c r="U166" s="11"/>
      <c r="V166" s="58">
        <v>484</v>
      </c>
    </row>
    <row r="167" spans="1:22" s="14" customFormat="1" ht="14.25" customHeight="1">
      <c r="A167" s="75" t="s">
        <v>505</v>
      </c>
      <c r="B167" s="70">
        <v>2169</v>
      </c>
      <c r="C167" s="71">
        <v>0.7900775387757494</v>
      </c>
      <c r="D167" s="71">
        <v>0.5539218051400817</v>
      </c>
      <c r="E167" s="71">
        <v>1.4919542110892003</v>
      </c>
      <c r="F167" s="72">
        <v>72</v>
      </c>
      <c r="G167" s="74">
        <v>0.8559310679144281</v>
      </c>
      <c r="H167" s="71">
        <v>1.6785875315259258</v>
      </c>
      <c r="I167" s="57">
        <v>4339567.827224304</v>
      </c>
      <c r="J167" s="57">
        <v>579605.757224304</v>
      </c>
      <c r="K167" s="57">
        <v>58859.34880813953</v>
      </c>
      <c r="L167" s="57">
        <v>56080.723691163395</v>
      </c>
      <c r="M167" s="57">
        <v>153838.47223385377</v>
      </c>
      <c r="N167" s="57">
        <v>4608346.37195746</v>
      </c>
      <c r="O167" s="57"/>
      <c r="P167" s="57">
        <v>4103475.0899999994</v>
      </c>
      <c r="Q167" s="57">
        <v>1570010.0777824586</v>
      </c>
      <c r="R167" s="57">
        <v>5673485.167782458</v>
      </c>
      <c r="S167" s="57">
        <v>0</v>
      </c>
      <c r="T167" s="27">
        <v>10281831.539739918</v>
      </c>
      <c r="U167" s="11"/>
      <c r="V167" s="59">
        <v>489</v>
      </c>
    </row>
    <row r="168" spans="1:22" s="14" customFormat="1" ht="14.25" customHeight="1">
      <c r="A168" s="75" t="s">
        <v>506</v>
      </c>
      <c r="B168" s="70">
        <v>54530</v>
      </c>
      <c r="C168" s="71">
        <v>0.9945811172812042</v>
      </c>
      <c r="D168" s="71">
        <v>0.6940377123324477</v>
      </c>
      <c r="E168" s="71">
        <v>1.1786650556741853</v>
      </c>
      <c r="F168" s="72">
        <v>2616</v>
      </c>
      <c r="G168" s="74">
        <v>1.0874570812821347</v>
      </c>
      <c r="H168" s="71">
        <v>1.2463408439512518</v>
      </c>
      <c r="I168" s="57">
        <v>89034939.14031966</v>
      </c>
      <c r="J168" s="57">
        <v>25926688.250319667</v>
      </c>
      <c r="K168" s="57">
        <v>1854069.4874563955</v>
      </c>
      <c r="L168" s="57">
        <v>1113844.2530708779</v>
      </c>
      <c r="M168" s="57">
        <v>5115372.034104183</v>
      </c>
      <c r="N168" s="57">
        <v>97118224.91495112</v>
      </c>
      <c r="O168" s="57"/>
      <c r="P168" s="57">
        <v>85582962.61</v>
      </c>
      <c r="Q168" s="57">
        <v>29306990.293673765</v>
      </c>
      <c r="R168" s="57">
        <v>114889952.90367377</v>
      </c>
      <c r="S168" s="57">
        <v>0</v>
      </c>
      <c r="T168" s="27">
        <v>212008177.81862488</v>
      </c>
      <c r="U168" s="11"/>
      <c r="V168" s="58">
        <v>491</v>
      </c>
    </row>
    <row r="169" spans="1:27" s="14" customFormat="1" ht="14.25" customHeight="1">
      <c r="A169" s="75" t="s">
        <v>507</v>
      </c>
      <c r="B169" s="70">
        <v>8909</v>
      </c>
      <c r="C169" s="71">
        <v>0.9638365433885248</v>
      </c>
      <c r="D169" s="71">
        <v>0.33714681651948514</v>
      </c>
      <c r="E169" s="71">
        <v>1.2538125760517442</v>
      </c>
      <c r="F169" s="72">
        <v>351</v>
      </c>
      <c r="G169" s="74">
        <v>0.9829727159644587</v>
      </c>
      <c r="H169" s="71">
        <v>1.4414073412654373</v>
      </c>
      <c r="I169" s="57">
        <v>15454161.67061834</v>
      </c>
      <c r="J169" s="57">
        <v>7365951.60061834</v>
      </c>
      <c r="K169" s="57">
        <v>147148.37202034885</v>
      </c>
      <c r="L169" s="57">
        <v>193579.84743997964</v>
      </c>
      <c r="M169" s="57">
        <v>732915.6602883008</v>
      </c>
      <c r="N169" s="57">
        <v>16527805.55036697</v>
      </c>
      <c r="O169" s="57"/>
      <c r="P169" s="57">
        <v>12495158.479999999</v>
      </c>
      <c r="Q169" s="57">
        <v>5537510.768997593</v>
      </c>
      <c r="R169" s="57">
        <v>18032669.24899759</v>
      </c>
      <c r="S169" s="57">
        <v>0</v>
      </c>
      <c r="T169" s="27">
        <v>34560474.79936456</v>
      </c>
      <c r="U169" s="11"/>
      <c r="V169" s="58">
        <v>494</v>
      </c>
      <c r="Z169" s="6"/>
      <c r="AA169" s="6"/>
    </row>
    <row r="170" spans="1:27" s="6" customFormat="1" ht="14.25" customHeight="1">
      <c r="A170" s="75" t="s">
        <v>508</v>
      </c>
      <c r="B170" s="70">
        <v>1847</v>
      </c>
      <c r="C170" s="71">
        <v>0.8547180574255768</v>
      </c>
      <c r="D170" s="71">
        <v>0.650490739225142</v>
      </c>
      <c r="E170" s="71">
        <v>1.7309475611763978</v>
      </c>
      <c r="F170" s="72">
        <v>88</v>
      </c>
      <c r="G170" s="74">
        <v>1.2754284862834477</v>
      </c>
      <c r="H170" s="71">
        <v>1.2666260708351393</v>
      </c>
      <c r="I170" s="57">
        <v>4383248.447438365</v>
      </c>
      <c r="J170" s="57">
        <v>748779.1474383647</v>
      </c>
      <c r="K170" s="57">
        <v>58859.34880813954</v>
      </c>
      <c r="L170" s="57">
        <v>55405.052321390336</v>
      </c>
      <c r="M170" s="57">
        <v>193062.2323195838</v>
      </c>
      <c r="N170" s="57">
        <v>4690575.080887479</v>
      </c>
      <c r="O170" s="57"/>
      <c r="P170" s="57">
        <v>3676157.03</v>
      </c>
      <c r="Q170" s="57">
        <v>1008821.2309084318</v>
      </c>
      <c r="R170" s="57">
        <v>4684978.260908431</v>
      </c>
      <c r="S170" s="57">
        <v>0</v>
      </c>
      <c r="T170" s="27">
        <v>9375553.34179591</v>
      </c>
      <c r="U170" s="11"/>
      <c r="V170" s="58">
        <v>495</v>
      </c>
      <c r="W170" s="14"/>
      <c r="X170" s="14"/>
      <c r="Y170" s="14"/>
      <c r="Z170" s="14"/>
      <c r="AA170" s="14"/>
    </row>
    <row r="171" spans="1:22" s="14" customFormat="1" ht="14.25" customHeight="1">
      <c r="A171" s="75" t="s">
        <v>509</v>
      </c>
      <c r="B171" s="70">
        <v>2369</v>
      </c>
      <c r="C171" s="71">
        <v>0.9670690951614278</v>
      </c>
      <c r="D171" s="71">
        <v>0.5071576172852837</v>
      </c>
      <c r="E171" s="71">
        <v>1.1026728873354923</v>
      </c>
      <c r="F171" s="72">
        <v>159</v>
      </c>
      <c r="G171" s="74">
        <v>1.5210318141020034</v>
      </c>
      <c r="H171" s="71">
        <v>0.7841170318017158</v>
      </c>
      <c r="I171" s="57">
        <v>3758629.338978251</v>
      </c>
      <c r="J171" s="57">
        <v>1226036.098978251</v>
      </c>
      <c r="K171" s="57">
        <v>58859.34880813953</v>
      </c>
      <c r="L171" s="57">
        <v>45269.98177479454</v>
      </c>
      <c r="M171" s="57">
        <v>310861.3687327085</v>
      </c>
      <c r="N171" s="57">
        <v>4173620.0382938934</v>
      </c>
      <c r="O171" s="57"/>
      <c r="P171" s="57">
        <v>3643636.3499999996</v>
      </c>
      <c r="Q171" s="57">
        <v>801022.7361484265</v>
      </c>
      <c r="R171" s="57">
        <v>4444659.086148426</v>
      </c>
      <c r="S171" s="57">
        <v>1465107.4511551932</v>
      </c>
      <c r="T171" s="27">
        <v>10083386.575597513</v>
      </c>
      <c r="U171" s="11"/>
      <c r="V171" s="58">
        <v>498</v>
      </c>
    </row>
    <row r="172" spans="1:22" s="14" customFormat="1" ht="14.25" customHeight="1">
      <c r="A172" s="75" t="s">
        <v>510</v>
      </c>
      <c r="B172" s="70">
        <v>18868</v>
      </c>
      <c r="C172" s="71">
        <v>0.9947060021738653</v>
      </c>
      <c r="D172" s="71">
        <v>0.06367693424575138</v>
      </c>
      <c r="E172" s="71">
        <v>0.837918820481531</v>
      </c>
      <c r="F172" s="72">
        <v>327</v>
      </c>
      <c r="G172" s="74">
        <v>0.3737436214863467</v>
      </c>
      <c r="H172" s="71">
        <v>0.6189126010426508</v>
      </c>
      <c r="I172" s="57">
        <v>33855329.49482089</v>
      </c>
      <c r="J172" s="57">
        <v>12901209.714820897</v>
      </c>
      <c r="K172" s="57">
        <v>58859.34880813953</v>
      </c>
      <c r="L172" s="57">
        <v>273984.7404429729</v>
      </c>
      <c r="M172" s="57">
        <v>618457.1109628832</v>
      </c>
      <c r="N172" s="57">
        <v>34806630.69503489</v>
      </c>
      <c r="O172" s="57"/>
      <c r="P172" s="57">
        <v>28667782.94</v>
      </c>
      <c r="Q172" s="57">
        <v>5035633.195690173</v>
      </c>
      <c r="R172" s="57">
        <v>33703416.135690175</v>
      </c>
      <c r="S172" s="57">
        <v>0</v>
      </c>
      <c r="T172" s="27">
        <v>68510046.83072507</v>
      </c>
      <c r="U172" s="11"/>
      <c r="V172" s="58">
        <v>499</v>
      </c>
    </row>
    <row r="173" spans="1:27" s="14" customFormat="1" ht="14.25" customHeight="1">
      <c r="A173" s="75" t="s">
        <v>511</v>
      </c>
      <c r="B173" s="70">
        <v>9438</v>
      </c>
      <c r="C173" s="71">
        <v>1.0217885009209238</v>
      </c>
      <c r="D173" s="71">
        <v>0.7001494145389494</v>
      </c>
      <c r="E173" s="71">
        <v>0.7291244988855127</v>
      </c>
      <c r="F173" s="72">
        <v>383</v>
      </c>
      <c r="G173" s="74">
        <v>0.9002975361030608</v>
      </c>
      <c r="H173" s="71">
        <v>0.6794263406348666</v>
      </c>
      <c r="I173" s="57">
        <v>14049373.095264511</v>
      </c>
      <c r="J173" s="57">
        <v>7212078.015264511</v>
      </c>
      <c r="K173" s="57">
        <v>323726.4184447674</v>
      </c>
      <c r="L173" s="57">
        <v>119255.99676494383</v>
      </c>
      <c r="M173" s="57">
        <v>738182.3835933636</v>
      </c>
      <c r="N173" s="57">
        <v>15230537.894067585</v>
      </c>
      <c r="O173" s="57"/>
      <c r="P173" s="57">
        <v>12380762.35</v>
      </c>
      <c r="Q173" s="57">
        <v>2765166.2547316574</v>
      </c>
      <c r="R173" s="57">
        <v>15145928.604731657</v>
      </c>
      <c r="S173" s="57">
        <v>0</v>
      </c>
      <c r="T173" s="27">
        <v>30376466.498799242</v>
      </c>
      <c r="U173" s="11"/>
      <c r="V173" s="58">
        <v>500</v>
      </c>
      <c r="Z173" s="6"/>
      <c r="AA173" s="6"/>
    </row>
    <row r="174" spans="1:27" s="6" customFormat="1" ht="14.25" customHeight="1">
      <c r="A174" s="75" t="s">
        <v>512</v>
      </c>
      <c r="B174" s="70">
        <v>8044</v>
      </c>
      <c r="C174" s="71">
        <v>0.936395949257594</v>
      </c>
      <c r="D174" s="71">
        <v>0.5974422652157321</v>
      </c>
      <c r="E174" s="71">
        <v>1.1632582305221792</v>
      </c>
      <c r="F174" s="72">
        <v>266</v>
      </c>
      <c r="G174" s="74">
        <v>0.7412032928703279</v>
      </c>
      <c r="H174" s="71">
        <v>0.9416090962533195</v>
      </c>
      <c r="I174" s="57">
        <v>13852296.484088562</v>
      </c>
      <c r="J174" s="57">
        <v>3774867.464088562</v>
      </c>
      <c r="K174" s="57">
        <v>235437.39523255813</v>
      </c>
      <c r="L174" s="57">
        <v>162161.12874553268</v>
      </c>
      <c r="M174" s="57">
        <v>516222.25219553604</v>
      </c>
      <c r="N174" s="57">
        <v>14766117.26026219</v>
      </c>
      <c r="O174" s="57"/>
      <c r="P174" s="57">
        <v>12901610.430000002</v>
      </c>
      <c r="Q174" s="57">
        <v>3266191.185568251</v>
      </c>
      <c r="R174" s="57">
        <v>16167801.615568252</v>
      </c>
      <c r="S174" s="57">
        <v>0</v>
      </c>
      <c r="T174" s="27">
        <v>30933918.87583044</v>
      </c>
      <c r="U174" s="11"/>
      <c r="V174" s="58">
        <v>503</v>
      </c>
      <c r="W174" s="14"/>
      <c r="X174" s="14"/>
      <c r="Y174" s="14"/>
      <c r="Z174" s="14"/>
      <c r="AA174" s="14"/>
    </row>
    <row r="175" spans="1:27" s="14" customFormat="1" ht="14.25" customHeight="1">
      <c r="A175" s="75" t="s">
        <v>513</v>
      </c>
      <c r="B175" s="70">
        <v>2008</v>
      </c>
      <c r="C175" s="71">
        <v>0.8838037570561147</v>
      </c>
      <c r="D175" s="71">
        <v>0.5983348582414528</v>
      </c>
      <c r="E175" s="71">
        <v>0.9028720287473005</v>
      </c>
      <c r="F175" s="72">
        <v>83</v>
      </c>
      <c r="G175" s="74">
        <v>0.9639533477686121</v>
      </c>
      <c r="H175" s="71">
        <v>0.7724346133883249</v>
      </c>
      <c r="I175" s="57">
        <v>3480178.465688208</v>
      </c>
      <c r="J175" s="57">
        <v>868681.7156882084</v>
      </c>
      <c r="K175" s="57">
        <v>58859.34880813954</v>
      </c>
      <c r="L175" s="57">
        <v>31418.71869444696</v>
      </c>
      <c r="M175" s="57">
        <v>165450.17925964834</v>
      </c>
      <c r="N175" s="57">
        <v>3735906.7124504433</v>
      </c>
      <c r="O175" s="57"/>
      <c r="P175" s="57">
        <v>3301460.4499999997</v>
      </c>
      <c r="Q175" s="57">
        <v>668843.2220025094</v>
      </c>
      <c r="R175" s="57">
        <v>3970303.6720025092</v>
      </c>
      <c r="S175" s="57">
        <v>0</v>
      </c>
      <c r="T175" s="27">
        <v>7706210.384452952</v>
      </c>
      <c r="U175" s="11"/>
      <c r="V175" s="58">
        <v>504</v>
      </c>
      <c r="Z175" s="15"/>
      <c r="AA175" s="15"/>
    </row>
    <row r="176" spans="1:27" s="15" customFormat="1" ht="14.25" customHeight="1">
      <c r="A176" s="75" t="s">
        <v>514</v>
      </c>
      <c r="B176" s="70">
        <v>20131</v>
      </c>
      <c r="C176" s="71">
        <v>1.0026135996830718</v>
      </c>
      <c r="D176" s="71">
        <v>0.566978081357804</v>
      </c>
      <c r="E176" s="71">
        <v>0.7117524140468993</v>
      </c>
      <c r="F176" s="72">
        <v>532</v>
      </c>
      <c r="G176" s="74">
        <v>0.5778357259067108</v>
      </c>
      <c r="H176" s="71">
        <v>0.77485182869483</v>
      </c>
      <c r="I176" s="57">
        <v>31886658.348789625</v>
      </c>
      <c r="J176" s="57">
        <v>14403407.238789624</v>
      </c>
      <c r="K176" s="57">
        <v>559163.8136773256</v>
      </c>
      <c r="L176" s="57">
        <v>248309.22839159696</v>
      </c>
      <c r="M176" s="57">
        <v>1015463.6954369757</v>
      </c>
      <c r="N176" s="57">
        <v>33709595.08629552</v>
      </c>
      <c r="O176" s="57"/>
      <c r="P176" s="57">
        <v>27842510.33</v>
      </c>
      <c r="Q176" s="57">
        <v>6726403.351725335</v>
      </c>
      <c r="R176" s="57">
        <v>34568913.68172533</v>
      </c>
      <c r="S176" s="57">
        <v>0</v>
      </c>
      <c r="T176" s="27">
        <v>68278508.76802085</v>
      </c>
      <c r="U176" s="11"/>
      <c r="V176" s="58">
        <v>505</v>
      </c>
      <c r="W176" s="14"/>
      <c r="X176" s="14"/>
      <c r="Y176" s="14"/>
      <c r="Z176" s="14"/>
      <c r="AA176" s="14"/>
    </row>
    <row r="177" spans="1:22" s="14" customFormat="1" ht="14.25" customHeight="1">
      <c r="A177" s="75" t="s">
        <v>515</v>
      </c>
      <c r="B177" s="70">
        <v>6393</v>
      </c>
      <c r="C177" s="71">
        <v>0.9091136900140846</v>
      </c>
      <c r="D177" s="71">
        <v>1.3155317953139154</v>
      </c>
      <c r="E177" s="71">
        <v>1.3203532856042866</v>
      </c>
      <c r="F177" s="72">
        <v>246</v>
      </c>
      <c r="G177" s="74">
        <v>0.9759069075177316</v>
      </c>
      <c r="H177" s="71">
        <v>1.6435375936174892</v>
      </c>
      <c r="I177" s="57">
        <v>11748071.850098317</v>
      </c>
      <c r="J177" s="57">
        <v>2240371.540098318</v>
      </c>
      <c r="K177" s="57">
        <v>412015.44165697676</v>
      </c>
      <c r="L177" s="57">
        <v>146282.85155586596</v>
      </c>
      <c r="M177" s="57">
        <v>519561.34206649626</v>
      </c>
      <c r="N177" s="57">
        <v>12825931.485377656</v>
      </c>
      <c r="O177" s="57"/>
      <c r="P177" s="57">
        <v>11337036.030000001</v>
      </c>
      <c r="Q177" s="57">
        <v>4530887.115198458</v>
      </c>
      <c r="R177" s="57">
        <v>15867923.145198459</v>
      </c>
      <c r="S177" s="57">
        <v>0</v>
      </c>
      <c r="T177" s="27">
        <v>28693854.630576115</v>
      </c>
      <c r="U177" s="11"/>
      <c r="V177" s="58">
        <v>507</v>
      </c>
    </row>
    <row r="178" spans="1:22" s="14" customFormat="1" ht="14.25" customHeight="1">
      <c r="A178" s="75" t="s">
        <v>9</v>
      </c>
      <c r="B178" s="70">
        <v>11308</v>
      </c>
      <c r="C178" s="71">
        <v>1.003930727891689</v>
      </c>
      <c r="D178" s="71">
        <v>1.2749802568257913</v>
      </c>
      <c r="E178" s="71">
        <v>1.4618977948796774</v>
      </c>
      <c r="F178" s="72">
        <v>588</v>
      </c>
      <c r="G178" s="74">
        <v>1.2420028572485595</v>
      </c>
      <c r="H178" s="71">
        <v>1.1350783869937073</v>
      </c>
      <c r="I178" s="57">
        <v>21878508.257723946</v>
      </c>
      <c r="J178" s="57">
        <v>4755006.807723944</v>
      </c>
      <c r="K178" s="57">
        <v>706312.1856976745</v>
      </c>
      <c r="L178" s="57">
        <v>286484.6607837744</v>
      </c>
      <c r="M178" s="57">
        <v>1191407.0815298366</v>
      </c>
      <c r="N178" s="57">
        <v>24062712.185735233</v>
      </c>
      <c r="O178" s="57"/>
      <c r="P178" s="57">
        <v>19939344.44</v>
      </c>
      <c r="Q178" s="57">
        <v>5534909.821061835</v>
      </c>
      <c r="R178" s="57">
        <v>25474254.261061836</v>
      </c>
      <c r="S178" s="57">
        <v>0</v>
      </c>
      <c r="T178" s="27">
        <v>49536966.44679707</v>
      </c>
      <c r="U178" s="11"/>
      <c r="V178" s="58">
        <v>508</v>
      </c>
    </row>
    <row r="179" spans="1:22" s="14" customFormat="1" ht="14.25" customHeight="1">
      <c r="A179" s="75" t="s">
        <v>516</v>
      </c>
      <c r="B179" s="70">
        <v>18871</v>
      </c>
      <c r="C179" s="71">
        <v>1.0112369333689684</v>
      </c>
      <c r="D179" s="71">
        <v>1.0505023858436657</v>
      </c>
      <c r="E179" s="71">
        <v>0.9565838196453</v>
      </c>
      <c r="F179" s="72">
        <v>599</v>
      </c>
      <c r="G179" s="74">
        <v>0.6924041474195782</v>
      </c>
      <c r="H179" s="71">
        <v>0.8758999311988067</v>
      </c>
      <c r="I179" s="57">
        <v>29515536.304106936</v>
      </c>
      <c r="J179" s="57">
        <v>10184227.28410694</v>
      </c>
      <c r="K179" s="57">
        <v>971179.2553343024</v>
      </c>
      <c r="L179" s="57">
        <v>312835.8442049234</v>
      </c>
      <c r="M179" s="57">
        <v>1141546.5828386156</v>
      </c>
      <c r="N179" s="57">
        <v>31941097.98648478</v>
      </c>
      <c r="O179" s="57"/>
      <c r="P179" s="57">
        <v>28163014.29</v>
      </c>
      <c r="Q179" s="57">
        <v>7127681.77998467</v>
      </c>
      <c r="R179" s="57">
        <v>35290696.06998467</v>
      </c>
      <c r="S179" s="57">
        <v>0</v>
      </c>
      <c r="T179" s="27">
        <v>67231794.05646944</v>
      </c>
      <c r="U179" s="11"/>
      <c r="V179" s="58">
        <v>529</v>
      </c>
    </row>
    <row r="180" spans="1:22" s="14" customFormat="1" ht="14.25" customHeight="1">
      <c r="A180" s="75" t="s">
        <v>517</v>
      </c>
      <c r="B180" s="70">
        <v>5780</v>
      </c>
      <c r="C180" s="71">
        <v>0.9821617614072622</v>
      </c>
      <c r="D180" s="71">
        <v>0.5196610706526112</v>
      </c>
      <c r="E180" s="71">
        <v>1.089385630637793</v>
      </c>
      <c r="F180" s="72">
        <v>254</v>
      </c>
      <c r="G180" s="74">
        <v>1.0436449687849818</v>
      </c>
      <c r="H180" s="71">
        <v>0.9479007716630942</v>
      </c>
      <c r="I180" s="57">
        <v>10064986.904768456</v>
      </c>
      <c r="J180" s="57">
        <v>3098935.224768455</v>
      </c>
      <c r="K180" s="57">
        <v>147148.37202034885</v>
      </c>
      <c r="L180" s="57">
        <v>109120.92621834805</v>
      </c>
      <c r="M180" s="57">
        <v>512643.5968442181</v>
      </c>
      <c r="N180" s="57">
        <v>10833899.799851371</v>
      </c>
      <c r="O180" s="57"/>
      <c r="P180" s="57">
        <v>9275789.1</v>
      </c>
      <c r="Q180" s="57">
        <v>2362596.794972914</v>
      </c>
      <c r="R180" s="57">
        <v>11638385.894972913</v>
      </c>
      <c r="S180" s="57">
        <v>0</v>
      </c>
      <c r="T180" s="27">
        <v>22472285.694824286</v>
      </c>
      <c r="U180" s="11"/>
      <c r="V180" s="59">
        <v>531</v>
      </c>
    </row>
    <row r="181" spans="1:22" s="14" customFormat="1" ht="14.25" customHeight="1">
      <c r="A181" s="75" t="s">
        <v>518</v>
      </c>
      <c r="B181" s="70">
        <v>15027</v>
      </c>
      <c r="C181" s="71">
        <v>1.0084459958859453</v>
      </c>
      <c r="D181" s="71">
        <v>0.9194615389972467</v>
      </c>
      <c r="E181" s="71">
        <v>0.7887479644199898</v>
      </c>
      <c r="F181" s="72">
        <v>720</v>
      </c>
      <c r="G181" s="74">
        <v>1.0280413636219177</v>
      </c>
      <c r="H181" s="71">
        <v>0.9601665837071623</v>
      </c>
      <c r="I181" s="57">
        <v>22763848.159138072</v>
      </c>
      <c r="J181" s="57">
        <v>9703619.209138071</v>
      </c>
      <c r="K181" s="57">
        <v>676882.5112936045</v>
      </c>
      <c r="L181" s="57">
        <v>205404.09641100813</v>
      </c>
      <c r="M181" s="57">
        <v>1357175.8719864609</v>
      </c>
      <c r="N181" s="57">
        <v>25003310.638829146</v>
      </c>
      <c r="O181" s="57"/>
      <c r="P181" s="57">
        <v>21192287.9</v>
      </c>
      <c r="Q181" s="57">
        <v>6221824.675317146</v>
      </c>
      <c r="R181" s="57">
        <v>27414112.575317144</v>
      </c>
      <c r="S181" s="57">
        <v>0</v>
      </c>
      <c r="T181" s="27">
        <v>52417423.214146286</v>
      </c>
      <c r="U181" s="11"/>
      <c r="V181" s="58">
        <v>532</v>
      </c>
    </row>
    <row r="182" spans="1:22" s="14" customFormat="1" ht="14.25" customHeight="1">
      <c r="A182" s="75" t="s">
        <v>519</v>
      </c>
      <c r="B182" s="70">
        <v>11051</v>
      </c>
      <c r="C182" s="71">
        <v>0.8749061565716374</v>
      </c>
      <c r="D182" s="71">
        <v>0.6523154802364513</v>
      </c>
      <c r="E182" s="71">
        <v>1.4006379267748028</v>
      </c>
      <c r="F182" s="72">
        <v>391</v>
      </c>
      <c r="G182" s="74">
        <v>0.9030520153397542</v>
      </c>
      <c r="H182" s="71">
        <v>1.2567145111528455</v>
      </c>
      <c r="I182" s="57">
        <v>20245050.532911003</v>
      </c>
      <c r="J182" s="57">
        <v>8044766.912911005</v>
      </c>
      <c r="K182" s="57">
        <v>353156.0928488372</v>
      </c>
      <c r="L182" s="57">
        <v>268241.533799902</v>
      </c>
      <c r="M182" s="57">
        <v>829481.971543151</v>
      </c>
      <c r="N182" s="57">
        <v>21695930.131102894</v>
      </c>
      <c r="O182" s="57"/>
      <c r="P182" s="57">
        <v>16674049.670000002</v>
      </c>
      <c r="Q182" s="57">
        <v>5988762.688499097</v>
      </c>
      <c r="R182" s="57">
        <v>22662812.3584991</v>
      </c>
      <c r="S182" s="57">
        <v>0</v>
      </c>
      <c r="T182" s="27">
        <v>44358742.48960199</v>
      </c>
      <c r="U182" s="11"/>
      <c r="V182" s="59">
        <v>535</v>
      </c>
    </row>
    <row r="183" spans="1:22" s="14" customFormat="1" ht="14.25" customHeight="1">
      <c r="A183" s="75" t="s">
        <v>520</v>
      </c>
      <c r="B183" s="70">
        <v>32056</v>
      </c>
      <c r="C183" s="71">
        <v>1.0305393598072872</v>
      </c>
      <c r="D183" s="71">
        <v>0.8245582947864493</v>
      </c>
      <c r="E183" s="71">
        <v>0.997944089222233</v>
      </c>
      <c r="F183" s="72">
        <v>1509</v>
      </c>
      <c r="G183" s="74">
        <v>1.0421417024947022</v>
      </c>
      <c r="H183" s="71">
        <v>0.8714928733379516</v>
      </c>
      <c r="I183" s="57">
        <v>53345149.72872356</v>
      </c>
      <c r="J183" s="57">
        <v>23737247.048723564</v>
      </c>
      <c r="K183" s="57">
        <v>1294905.67377907</v>
      </c>
      <c r="L183" s="57">
        <v>554388.3588987899</v>
      </c>
      <c r="M183" s="57">
        <v>2904279.4312979938</v>
      </c>
      <c r="N183" s="57">
        <v>58098723.19269942</v>
      </c>
      <c r="O183" s="57"/>
      <c r="P183" s="57">
        <v>45674757.400000006</v>
      </c>
      <c r="Q183" s="57">
        <v>12046810.107688412</v>
      </c>
      <c r="R183" s="57">
        <v>57721567.50768842</v>
      </c>
      <c r="S183" s="57">
        <v>0</v>
      </c>
      <c r="T183" s="27">
        <v>115820290.70038784</v>
      </c>
      <c r="U183" s="11"/>
      <c r="V183" s="58">
        <v>536</v>
      </c>
    </row>
    <row r="184" spans="1:22" s="14" customFormat="1" ht="14.25" customHeight="1">
      <c r="A184" s="75" t="s">
        <v>521</v>
      </c>
      <c r="B184" s="70">
        <v>4814</v>
      </c>
      <c r="C184" s="71">
        <v>0.9737542866645303</v>
      </c>
      <c r="D184" s="71">
        <v>0.8735142051767615</v>
      </c>
      <c r="E184" s="71">
        <v>0.9718788124553812</v>
      </c>
      <c r="F184" s="72">
        <v>133</v>
      </c>
      <c r="G184" s="74">
        <v>0.5863226881309657</v>
      </c>
      <c r="H184" s="71">
        <v>0.7885659518953072</v>
      </c>
      <c r="I184" s="57">
        <v>7866572.086609952</v>
      </c>
      <c r="J184" s="57">
        <v>3342890.6566099534</v>
      </c>
      <c r="K184" s="57">
        <v>206007.72082848835</v>
      </c>
      <c r="L184" s="57">
        <v>81080.56437276634</v>
      </c>
      <c r="M184" s="57">
        <v>248892.31843731593</v>
      </c>
      <c r="N184" s="57">
        <v>8402552.690248523</v>
      </c>
      <c r="O184" s="57"/>
      <c r="P184" s="57">
        <v>6826430.959999999</v>
      </c>
      <c r="Q184" s="57">
        <v>1636978.6026630811</v>
      </c>
      <c r="R184" s="57">
        <v>8463409.56266308</v>
      </c>
      <c r="S184" s="57">
        <v>0</v>
      </c>
      <c r="T184" s="27">
        <v>16865962.252911605</v>
      </c>
      <c r="U184" s="11"/>
      <c r="V184" s="58">
        <v>538</v>
      </c>
    </row>
    <row r="185" spans="1:22" s="14" customFormat="1" ht="14.25" customHeight="1">
      <c r="A185" s="75" t="s">
        <v>522</v>
      </c>
      <c r="B185" s="70">
        <v>8359</v>
      </c>
      <c r="C185" s="71">
        <v>0.8915253824951535</v>
      </c>
      <c r="D185" s="71">
        <v>1.3654546902516993</v>
      </c>
      <c r="E185" s="71">
        <v>1.6861295151357958</v>
      </c>
      <c r="F185" s="72">
        <v>492</v>
      </c>
      <c r="G185" s="74">
        <v>1.4889838228545709</v>
      </c>
      <c r="H185" s="71">
        <v>1.4645823900370656</v>
      </c>
      <c r="I185" s="57">
        <v>15247896.302249167</v>
      </c>
      <c r="J185" s="57">
        <v>2819307.4122491674</v>
      </c>
      <c r="K185" s="57">
        <v>559163.8136773257</v>
      </c>
      <c r="L185" s="57">
        <v>244255.2001729586</v>
      </c>
      <c r="M185" s="57">
        <v>1037289.5331725325</v>
      </c>
      <c r="N185" s="57">
        <v>17088604.849271983</v>
      </c>
      <c r="O185" s="57"/>
      <c r="P185" s="57">
        <v>14769555</v>
      </c>
      <c r="Q185" s="57">
        <v>5279186.787199479</v>
      </c>
      <c r="R185" s="57">
        <v>20048741.78719948</v>
      </c>
      <c r="S185" s="57">
        <v>1856867.3318235725</v>
      </c>
      <c r="T185" s="27">
        <v>38994213.96829504</v>
      </c>
      <c r="U185" s="11"/>
      <c r="V185" s="58">
        <v>541</v>
      </c>
    </row>
    <row r="186" spans="1:27" s="14" customFormat="1" ht="14.25" customHeight="1">
      <c r="A186" s="75" t="s">
        <v>523</v>
      </c>
      <c r="B186" s="70">
        <v>40349</v>
      </c>
      <c r="C186" s="71">
        <v>1.026607662776542</v>
      </c>
      <c r="D186" s="71">
        <v>0.6104204838943013</v>
      </c>
      <c r="E186" s="71">
        <v>0.5788033031163439</v>
      </c>
      <c r="F186" s="72">
        <v>898</v>
      </c>
      <c r="G186" s="74">
        <v>0.47344392129161494</v>
      </c>
      <c r="H186" s="71">
        <v>0.6497211460282343</v>
      </c>
      <c r="I186" s="57">
        <v>57907425.314042434</v>
      </c>
      <c r="J186" s="57">
        <v>30161588.124042433</v>
      </c>
      <c r="K186" s="57">
        <v>1206616.6505668603</v>
      </c>
      <c r="L186" s="57">
        <v>404727.15049405873</v>
      </c>
      <c r="M186" s="57">
        <v>1683131.747680559</v>
      </c>
      <c r="N186" s="57">
        <v>61201900.86278392</v>
      </c>
      <c r="O186" s="57"/>
      <c r="P186" s="57">
        <v>52095239.45</v>
      </c>
      <c r="Q186" s="57">
        <v>11304690.394265821</v>
      </c>
      <c r="R186" s="57">
        <v>63399929.844265826</v>
      </c>
      <c r="S186" s="57">
        <v>0</v>
      </c>
      <c r="T186" s="27">
        <v>124601830.70704974</v>
      </c>
      <c r="U186" s="11"/>
      <c r="V186" s="58">
        <v>543</v>
      </c>
      <c r="Z186" s="6"/>
      <c r="AA186" s="6"/>
    </row>
    <row r="187" spans="1:27" s="6" customFormat="1" ht="14.25" customHeight="1">
      <c r="A187" s="75" t="s">
        <v>524</v>
      </c>
      <c r="B187" s="70">
        <v>9412</v>
      </c>
      <c r="C187" s="71">
        <v>0.7967517108468208</v>
      </c>
      <c r="D187" s="71">
        <v>0.31912887679261503</v>
      </c>
      <c r="E187" s="71">
        <v>0.9486161585597173</v>
      </c>
      <c r="F187" s="72">
        <v>149</v>
      </c>
      <c r="G187" s="74">
        <v>0.34685557669029554</v>
      </c>
      <c r="H187" s="71">
        <v>0.7962674074415245</v>
      </c>
      <c r="I187" s="57">
        <v>18980514.412930608</v>
      </c>
      <c r="J187" s="57">
        <v>3353792.8629306084</v>
      </c>
      <c r="K187" s="57">
        <v>147148.37202034882</v>
      </c>
      <c r="L187" s="57">
        <v>154728.74367802913</v>
      </c>
      <c r="M187" s="57">
        <v>284793.1065492188</v>
      </c>
      <c r="N187" s="57">
        <v>19567184.635178205</v>
      </c>
      <c r="O187" s="57"/>
      <c r="P187" s="57">
        <v>17176257.89</v>
      </c>
      <c r="Q187" s="57">
        <v>3231764.8526844247</v>
      </c>
      <c r="R187" s="57">
        <v>20408022.742684424</v>
      </c>
      <c r="S187" s="57">
        <v>0</v>
      </c>
      <c r="T187" s="27">
        <v>39975207.37786263</v>
      </c>
      <c r="U187" s="11"/>
      <c r="V187" s="58">
        <v>545</v>
      </c>
      <c r="W187" s="14"/>
      <c r="X187" s="14"/>
      <c r="Y187" s="14"/>
      <c r="Z187" s="14"/>
      <c r="AA187" s="14"/>
    </row>
    <row r="188" spans="1:27" s="14" customFormat="1" ht="14.25" customHeight="1">
      <c r="A188" s="75" t="s">
        <v>525</v>
      </c>
      <c r="B188" s="70">
        <v>16369</v>
      </c>
      <c r="C188" s="71">
        <v>0.9561884509043108</v>
      </c>
      <c r="D188" s="71">
        <v>1.6514612313121657</v>
      </c>
      <c r="E188" s="71">
        <v>0.9515499465262091</v>
      </c>
      <c r="F188" s="72">
        <v>715</v>
      </c>
      <c r="G188" s="74">
        <v>0.9943329665179678</v>
      </c>
      <c r="H188" s="71">
        <v>0.9338227115863386</v>
      </c>
      <c r="I188" s="57">
        <v>27228511.815539736</v>
      </c>
      <c r="J188" s="57">
        <v>8792158.055539733</v>
      </c>
      <c r="K188" s="57">
        <v>1324335.3481831397</v>
      </c>
      <c r="L188" s="57">
        <v>269930.71222433465</v>
      </c>
      <c r="M188" s="57">
        <v>1402120.0301641421</v>
      </c>
      <c r="N188" s="57">
        <v>30224897.906111352</v>
      </c>
      <c r="O188" s="57"/>
      <c r="P188" s="57">
        <v>25256147.13</v>
      </c>
      <c r="Q188" s="57">
        <v>6591518.512999881</v>
      </c>
      <c r="R188" s="57">
        <v>31847665.64299988</v>
      </c>
      <c r="S188" s="57">
        <v>0</v>
      </c>
      <c r="T188" s="27">
        <v>62072563.54911123</v>
      </c>
      <c r="U188" s="11"/>
      <c r="V188" s="58">
        <v>560</v>
      </c>
      <c r="Z188" s="6"/>
      <c r="AA188" s="6"/>
    </row>
    <row r="189" spans="1:27" s="6" customFormat="1" ht="14.25" customHeight="1">
      <c r="A189" s="75" t="s">
        <v>526</v>
      </c>
      <c r="B189" s="70">
        <v>1422</v>
      </c>
      <c r="C189" s="71">
        <v>0.8320069110367857</v>
      </c>
      <c r="D189" s="71">
        <v>0.844906044549112</v>
      </c>
      <c r="E189" s="71">
        <v>1.178978304828228</v>
      </c>
      <c r="F189" s="72">
        <v>45</v>
      </c>
      <c r="G189" s="74">
        <v>0.7246752762974135</v>
      </c>
      <c r="H189" s="71">
        <v>0.9979539466048731</v>
      </c>
      <c r="I189" s="57">
        <v>2618623.024371915</v>
      </c>
      <c r="J189" s="57">
        <v>711105.3243719151</v>
      </c>
      <c r="K189" s="57">
        <v>58859.34880813953</v>
      </c>
      <c r="L189" s="57">
        <v>29053.868900241276</v>
      </c>
      <c r="M189" s="57">
        <v>88600.53644191076</v>
      </c>
      <c r="N189" s="57">
        <v>2795136.7785222065</v>
      </c>
      <c r="O189" s="57"/>
      <c r="P189" s="57">
        <v>2351351.55</v>
      </c>
      <c r="Q189" s="57">
        <v>611940.2106157438</v>
      </c>
      <c r="R189" s="57">
        <v>2963291.7606157437</v>
      </c>
      <c r="S189" s="57">
        <v>0</v>
      </c>
      <c r="T189" s="27">
        <v>5758428.53913795</v>
      </c>
      <c r="U189" s="11"/>
      <c r="V189" s="58">
        <v>561</v>
      </c>
      <c r="W189" s="14"/>
      <c r="X189" s="14"/>
      <c r="Y189" s="14"/>
      <c r="Z189" s="14"/>
      <c r="AA189" s="14"/>
    </row>
    <row r="190" spans="1:22" s="14" customFormat="1" ht="14.25" customHeight="1">
      <c r="A190" s="75" t="s">
        <v>527</v>
      </c>
      <c r="B190" s="70">
        <v>9590</v>
      </c>
      <c r="C190" s="71">
        <v>0.9493953072958092</v>
      </c>
      <c r="D190" s="71">
        <v>2.0045153624172465</v>
      </c>
      <c r="E190" s="71">
        <v>1.2034001412368969</v>
      </c>
      <c r="F190" s="72">
        <v>422</v>
      </c>
      <c r="G190" s="74">
        <v>1.0337738625430943</v>
      </c>
      <c r="H190" s="71">
        <v>1.0000952434352104</v>
      </c>
      <c r="I190" s="57">
        <v>17883118.19076957</v>
      </c>
      <c r="J190" s="57">
        <v>4679278.840769574</v>
      </c>
      <c r="K190" s="57">
        <v>941749.5809302325</v>
      </c>
      <c r="L190" s="57">
        <v>199998.72545282368</v>
      </c>
      <c r="M190" s="57">
        <v>845422.8626115703</v>
      </c>
      <c r="N190" s="57">
        <v>19870289.3597642</v>
      </c>
      <c r="O190" s="57"/>
      <c r="P190" s="57">
        <v>16192727.27</v>
      </c>
      <c r="Q190" s="57">
        <v>4135793.669682921</v>
      </c>
      <c r="R190" s="57">
        <v>20328520.93968292</v>
      </c>
      <c r="S190" s="57">
        <v>0</v>
      </c>
      <c r="T190" s="27">
        <v>40198810.29944712</v>
      </c>
      <c r="U190" s="11"/>
      <c r="V190" s="58">
        <v>562</v>
      </c>
    </row>
    <row r="191" spans="1:22" s="14" customFormat="1" ht="14.25" customHeight="1">
      <c r="A191" s="75" t="s">
        <v>528</v>
      </c>
      <c r="B191" s="70">
        <v>7916</v>
      </c>
      <c r="C191" s="71">
        <v>0.9553509638115422</v>
      </c>
      <c r="D191" s="71">
        <v>0.758878471038932</v>
      </c>
      <c r="E191" s="71">
        <v>1.5637772775637582</v>
      </c>
      <c r="F191" s="72">
        <v>358</v>
      </c>
      <c r="G191" s="74">
        <v>1.133034021582806</v>
      </c>
      <c r="H191" s="71">
        <v>1.4188653259518675</v>
      </c>
      <c r="I191" s="57">
        <v>14590014.539577726</v>
      </c>
      <c r="J191" s="57">
        <v>4933177.059577725</v>
      </c>
      <c r="K191" s="57">
        <v>294296.7440406977</v>
      </c>
      <c r="L191" s="57">
        <v>214525.65990294432</v>
      </c>
      <c r="M191" s="57">
        <v>749691.8978853495</v>
      </c>
      <c r="N191" s="57">
        <v>15848528.841406718</v>
      </c>
      <c r="O191" s="57"/>
      <c r="P191" s="57">
        <v>12537594.4</v>
      </c>
      <c r="Q191" s="57">
        <v>4843350.02596373</v>
      </c>
      <c r="R191" s="57">
        <v>17380944.42596373</v>
      </c>
      <c r="S191" s="57">
        <v>0</v>
      </c>
      <c r="T191" s="27">
        <v>33229473.267370448</v>
      </c>
      <c r="U191" s="11"/>
      <c r="V191" s="58">
        <v>563</v>
      </c>
    </row>
    <row r="192" spans="1:22" s="14" customFormat="1" ht="14.25" customHeight="1">
      <c r="A192" s="75" t="s">
        <v>529</v>
      </c>
      <c r="B192" s="70">
        <v>188114</v>
      </c>
      <c r="C192" s="71">
        <v>1.0272976730358259</v>
      </c>
      <c r="D192" s="71">
        <v>0.712134068072527</v>
      </c>
      <c r="E192" s="71">
        <v>1.002413779817218</v>
      </c>
      <c r="F192" s="72">
        <v>10895</v>
      </c>
      <c r="G192" s="74">
        <v>1.2933590890963431</v>
      </c>
      <c r="H192" s="71">
        <v>1.10147556128473</v>
      </c>
      <c r="I192" s="57">
        <v>286358843.1942361</v>
      </c>
      <c r="J192" s="57">
        <v>136809800.7642361</v>
      </c>
      <c r="K192" s="57">
        <v>6562817.392107558</v>
      </c>
      <c r="L192" s="57">
        <v>3267884.5799073707</v>
      </c>
      <c r="M192" s="57">
        <v>21091072.501039706</v>
      </c>
      <c r="N192" s="57">
        <v>317280617.6672907</v>
      </c>
      <c r="O192" s="57"/>
      <c r="P192" s="57">
        <v>251480940.62</v>
      </c>
      <c r="Q192" s="57">
        <v>89350066.33422908</v>
      </c>
      <c r="R192" s="57">
        <v>340831006.9542291</v>
      </c>
      <c r="S192" s="57">
        <v>0</v>
      </c>
      <c r="T192" s="27">
        <v>658111624.6215198</v>
      </c>
      <c r="U192" s="11"/>
      <c r="V192" s="58">
        <v>564</v>
      </c>
    </row>
    <row r="193" spans="1:22" s="14" customFormat="1" ht="14.25" customHeight="1">
      <c r="A193" s="75" t="s">
        <v>530</v>
      </c>
      <c r="B193" s="70">
        <v>3369</v>
      </c>
      <c r="C193" s="71">
        <v>0.9168430295868988</v>
      </c>
      <c r="D193" s="71">
        <v>0.35662107312224317</v>
      </c>
      <c r="E193" s="71">
        <v>1.4697371242736372</v>
      </c>
      <c r="F193" s="72">
        <v>130</v>
      </c>
      <c r="G193" s="74">
        <v>1.0158298924759903</v>
      </c>
      <c r="H193" s="71">
        <v>1.259282695671787</v>
      </c>
      <c r="I193" s="57">
        <v>6515344.844581908</v>
      </c>
      <c r="J193" s="57">
        <v>1070938.6345819067</v>
      </c>
      <c r="K193" s="57">
        <v>58859.34880813953</v>
      </c>
      <c r="L193" s="57">
        <v>85810.26396117771</v>
      </c>
      <c r="M193" s="57">
        <v>281850.6189766787</v>
      </c>
      <c r="N193" s="57">
        <v>6941865.076327903</v>
      </c>
      <c r="O193" s="57"/>
      <c r="P193" s="57">
        <v>6248532.569999999</v>
      </c>
      <c r="Q193" s="57">
        <v>1829460.941288944</v>
      </c>
      <c r="R193" s="57">
        <v>8077993.511288944</v>
      </c>
      <c r="S193" s="57">
        <v>0</v>
      </c>
      <c r="T193" s="27">
        <v>15019858.587616846</v>
      </c>
      <c r="U193" s="11"/>
      <c r="V193" s="58">
        <v>576</v>
      </c>
    </row>
    <row r="194" spans="1:22" s="14" customFormat="1" ht="14.25" customHeight="1">
      <c r="A194" s="75" t="s">
        <v>531</v>
      </c>
      <c r="B194" s="70">
        <v>10471</v>
      </c>
      <c r="C194" s="71">
        <v>0.998379332370602</v>
      </c>
      <c r="D194" s="71">
        <v>0.7458186008755078</v>
      </c>
      <c r="E194" s="71">
        <v>0.9196990712289265</v>
      </c>
      <c r="F194" s="72">
        <v>275</v>
      </c>
      <c r="G194" s="74">
        <v>0.5644173102491009</v>
      </c>
      <c r="H194" s="71">
        <v>0.7949619164453594</v>
      </c>
      <c r="I194" s="57">
        <v>16988355.16312874</v>
      </c>
      <c r="J194" s="57">
        <v>6570422.60312874</v>
      </c>
      <c r="K194" s="57">
        <v>382585.767252907</v>
      </c>
      <c r="L194" s="57">
        <v>166890.82833394405</v>
      </c>
      <c r="M194" s="57">
        <v>518923.44393765007</v>
      </c>
      <c r="N194" s="57">
        <v>18056755.202653244</v>
      </c>
      <c r="O194" s="57"/>
      <c r="P194" s="57">
        <v>15303280.03</v>
      </c>
      <c r="Q194" s="57">
        <v>3589495.2140497854</v>
      </c>
      <c r="R194" s="57">
        <v>18892775.244049784</v>
      </c>
      <c r="S194" s="57">
        <v>0</v>
      </c>
      <c r="T194" s="27">
        <v>36949530.44670303</v>
      </c>
      <c r="U194" s="11"/>
      <c r="V194" s="58">
        <v>577</v>
      </c>
    </row>
    <row r="195" spans="1:27" s="14" customFormat="1" ht="14.25" customHeight="1">
      <c r="A195" s="75" t="s">
        <v>532</v>
      </c>
      <c r="B195" s="70">
        <v>3807</v>
      </c>
      <c r="C195" s="71">
        <v>0.9375880755174292</v>
      </c>
      <c r="D195" s="71">
        <v>1.8935482984221235</v>
      </c>
      <c r="E195" s="71">
        <v>1.7666201384404507</v>
      </c>
      <c r="F195" s="72">
        <v>76</v>
      </c>
      <c r="G195" s="74">
        <v>0.5025623041122562</v>
      </c>
      <c r="H195" s="71">
        <v>1.5660980230283161</v>
      </c>
      <c r="I195" s="57">
        <v>6772380.377429776</v>
      </c>
      <c r="J195" s="57">
        <v>1656111.2474297765</v>
      </c>
      <c r="K195" s="57">
        <v>353156.09284883726</v>
      </c>
      <c r="L195" s="57">
        <v>116553.31128585164</v>
      </c>
      <c r="M195" s="57">
        <v>159687.38777865662</v>
      </c>
      <c r="N195" s="57">
        <v>7401777.169343121</v>
      </c>
      <c r="O195" s="57"/>
      <c r="P195" s="57">
        <v>6409897.01</v>
      </c>
      <c r="Q195" s="57">
        <v>2570991.92958946</v>
      </c>
      <c r="R195" s="57">
        <v>8980888.93958946</v>
      </c>
      <c r="S195" s="57">
        <v>0</v>
      </c>
      <c r="T195" s="27">
        <v>16382666.10893258</v>
      </c>
      <c r="U195" s="11"/>
      <c r="V195" s="58">
        <v>578</v>
      </c>
      <c r="Z195" s="15"/>
      <c r="AA195" s="15"/>
    </row>
    <row r="196" spans="1:27" s="15" customFormat="1" ht="14.25" customHeight="1">
      <c r="A196" s="75" t="s">
        <v>533</v>
      </c>
      <c r="B196" s="70">
        <v>5664</v>
      </c>
      <c r="C196" s="71">
        <v>0.8215348039632663</v>
      </c>
      <c r="D196" s="71">
        <v>0.21212153872684272</v>
      </c>
      <c r="E196" s="71">
        <v>1.4076899884449476</v>
      </c>
      <c r="F196" s="72">
        <v>277</v>
      </c>
      <c r="G196" s="74">
        <v>1.219613713026217</v>
      </c>
      <c r="H196" s="71">
        <v>1.2526062329235415</v>
      </c>
      <c r="I196" s="57">
        <v>10800019.565375984</v>
      </c>
      <c r="J196" s="57">
        <v>1404309.9053759829</v>
      </c>
      <c r="K196" s="57">
        <v>58859.34880813953</v>
      </c>
      <c r="L196" s="57">
        <v>138174.79511858933</v>
      </c>
      <c r="M196" s="57">
        <v>578215.1149835498</v>
      </c>
      <c r="N196" s="57">
        <v>11575268.824286262</v>
      </c>
      <c r="O196" s="57"/>
      <c r="P196" s="57">
        <v>10581593.579999998</v>
      </c>
      <c r="Q196" s="57">
        <v>3059403.141687944</v>
      </c>
      <c r="R196" s="57">
        <v>13640996.721687943</v>
      </c>
      <c r="S196" s="57">
        <v>0</v>
      </c>
      <c r="T196" s="27">
        <v>25216265.545974202</v>
      </c>
      <c r="U196" s="11"/>
      <c r="V196" s="58">
        <v>580</v>
      </c>
      <c r="W196" s="14"/>
      <c r="X196" s="14"/>
      <c r="Y196" s="14"/>
      <c r="Z196" s="14"/>
      <c r="AA196" s="14"/>
    </row>
    <row r="197" spans="1:22" s="14" customFormat="1" ht="14.25" customHeight="1">
      <c r="A197" s="75" t="s">
        <v>534</v>
      </c>
      <c r="B197" s="70">
        <v>6982</v>
      </c>
      <c r="C197" s="71">
        <v>0.9577037590315337</v>
      </c>
      <c r="D197" s="71">
        <v>0.8603955853257212</v>
      </c>
      <c r="E197" s="71">
        <v>1.4016217599938072</v>
      </c>
      <c r="F197" s="72">
        <v>256</v>
      </c>
      <c r="G197" s="74">
        <v>0.8880479713735123</v>
      </c>
      <c r="H197" s="71">
        <v>1.1181504034166236</v>
      </c>
      <c r="I197" s="57">
        <v>12761322.050121624</v>
      </c>
      <c r="J197" s="57">
        <v>3158187.6701216246</v>
      </c>
      <c r="K197" s="57">
        <v>294296.74404069764</v>
      </c>
      <c r="L197" s="57">
        <v>169593.51381303626</v>
      </c>
      <c r="M197" s="57">
        <v>523690.9634265902</v>
      </c>
      <c r="N197" s="57">
        <v>13748903.271401947</v>
      </c>
      <c r="O197" s="57"/>
      <c r="P197" s="57">
        <v>11849620.51</v>
      </c>
      <c r="Q197" s="57">
        <v>3366502.6800239114</v>
      </c>
      <c r="R197" s="57">
        <v>15216123.19002391</v>
      </c>
      <c r="S197" s="57">
        <v>0</v>
      </c>
      <c r="T197" s="27">
        <v>28965026.461425856</v>
      </c>
      <c r="U197" s="11"/>
      <c r="V197" s="59">
        <v>581</v>
      </c>
    </row>
    <row r="198" spans="1:22" s="14" customFormat="1" ht="14.25" customHeight="1">
      <c r="A198" s="75" t="s">
        <v>535</v>
      </c>
      <c r="B198" s="70">
        <v>973</v>
      </c>
      <c r="C198" s="71">
        <v>0.9228298590028657</v>
      </c>
      <c r="D198" s="71">
        <v>1.2347958842228544</v>
      </c>
      <c r="E198" s="71">
        <v>1.743064150714876</v>
      </c>
      <c r="F198" s="72">
        <v>85</v>
      </c>
      <c r="G198" s="74">
        <v>1.9808855019495377</v>
      </c>
      <c r="H198" s="71">
        <v>1.9192895303997073</v>
      </c>
      <c r="I198" s="57">
        <v>1558755.6114217562</v>
      </c>
      <c r="J198" s="57">
        <v>223473.64142175633</v>
      </c>
      <c r="K198" s="57">
        <v>58859.34880813954</v>
      </c>
      <c r="L198" s="57">
        <v>29391.7045851278</v>
      </c>
      <c r="M198" s="57">
        <v>166247.47864009577</v>
      </c>
      <c r="N198" s="57">
        <v>1813254.1434551193</v>
      </c>
      <c r="O198" s="57"/>
      <c r="P198" s="57">
        <v>1694493.88</v>
      </c>
      <c r="Q198" s="57">
        <v>805289.8584538898</v>
      </c>
      <c r="R198" s="57">
        <v>2499783.7384538897</v>
      </c>
      <c r="S198" s="57">
        <v>733216.4399245316</v>
      </c>
      <c r="T198" s="27">
        <v>5046254.321833541</v>
      </c>
      <c r="U198" s="11"/>
      <c r="V198" s="58">
        <v>583</v>
      </c>
    </row>
    <row r="199" spans="1:22" s="14" customFormat="1" ht="14.25" customHeight="1">
      <c r="A199" s="75" t="s">
        <v>536</v>
      </c>
      <c r="B199" s="70">
        <v>2910</v>
      </c>
      <c r="C199" s="71">
        <v>0.828517849796954</v>
      </c>
      <c r="D199" s="71">
        <v>0.41287161352193724</v>
      </c>
      <c r="E199" s="71">
        <v>1.6077747777182836</v>
      </c>
      <c r="F199" s="72">
        <v>104</v>
      </c>
      <c r="G199" s="74">
        <v>0.9428851238474658</v>
      </c>
      <c r="H199" s="71">
        <v>1.297103339256633</v>
      </c>
      <c r="I199" s="57">
        <v>5401224.7418396715</v>
      </c>
      <c r="J199" s="57">
        <v>2183380.0818396714</v>
      </c>
      <c r="K199" s="57">
        <v>58859.34880813954</v>
      </c>
      <c r="L199" s="57">
        <v>81080.56437276634</v>
      </c>
      <c r="M199" s="57">
        <v>225825.3226024307</v>
      </c>
      <c r="N199" s="57">
        <v>5766989.977623008</v>
      </c>
      <c r="O199" s="57"/>
      <c r="P199" s="57">
        <v>4415508.33</v>
      </c>
      <c r="Q199" s="57">
        <v>1627670.3846868537</v>
      </c>
      <c r="R199" s="57">
        <v>6043178.714686854</v>
      </c>
      <c r="S199" s="57">
        <v>590508.4346154928</v>
      </c>
      <c r="T199" s="27">
        <v>12400677.126925355</v>
      </c>
      <c r="U199" s="11"/>
      <c r="V199" s="58">
        <v>584</v>
      </c>
    </row>
    <row r="200" spans="1:22" s="14" customFormat="1" ht="14.25" customHeight="1">
      <c r="A200" s="75" t="s">
        <v>537</v>
      </c>
      <c r="B200" s="70">
        <v>1910</v>
      </c>
      <c r="C200" s="71">
        <v>0.8413700386646557</v>
      </c>
      <c r="D200" s="71">
        <v>0.6290347619627421</v>
      </c>
      <c r="E200" s="71">
        <v>1.1941515675605234</v>
      </c>
      <c r="F200" s="72">
        <v>75</v>
      </c>
      <c r="G200" s="74">
        <v>1.0186385462717171</v>
      </c>
      <c r="H200" s="71">
        <v>1.4865225729754608</v>
      </c>
      <c r="I200" s="57">
        <v>3824195.211564693</v>
      </c>
      <c r="J200" s="57">
        <v>671167.3415646928</v>
      </c>
      <c r="K200" s="57">
        <v>58859.34880813955</v>
      </c>
      <c r="L200" s="57">
        <v>39526.775131723596</v>
      </c>
      <c r="M200" s="57">
        <v>160930.41210325388</v>
      </c>
      <c r="N200" s="57">
        <v>4083511.74760781</v>
      </c>
      <c r="O200" s="57"/>
      <c r="P200" s="57">
        <v>3559863.4699999997</v>
      </c>
      <c r="Q200" s="57">
        <v>1224344.8840842936</v>
      </c>
      <c r="R200" s="57">
        <v>4784208.354084293</v>
      </c>
      <c r="S200" s="57">
        <v>0</v>
      </c>
      <c r="T200" s="27">
        <v>8867720.101692103</v>
      </c>
      <c r="U200" s="11"/>
      <c r="V200" s="58">
        <v>588</v>
      </c>
    </row>
    <row r="201" spans="1:22" s="14" customFormat="1" ht="14.25" customHeight="1">
      <c r="A201" s="75" t="s">
        <v>538</v>
      </c>
      <c r="B201" s="70">
        <v>4065</v>
      </c>
      <c r="C201" s="71">
        <v>0.9401479224854004</v>
      </c>
      <c r="D201" s="71">
        <v>0.2955612288681026</v>
      </c>
      <c r="E201" s="71">
        <v>1.3140048598461422</v>
      </c>
      <c r="F201" s="72">
        <v>165</v>
      </c>
      <c r="G201" s="74">
        <v>1.001573574641692</v>
      </c>
      <c r="H201" s="71">
        <v>1.1090436928004705</v>
      </c>
      <c r="I201" s="57">
        <v>7374350.892712748</v>
      </c>
      <c r="J201" s="57">
        <v>2598086.862712747</v>
      </c>
      <c r="K201" s="57">
        <v>58859.348808139526</v>
      </c>
      <c r="L201" s="57">
        <v>92566.97765890826</v>
      </c>
      <c r="M201" s="57">
        <v>341900.14721460035</v>
      </c>
      <c r="N201" s="57">
        <v>7867677.366394396</v>
      </c>
      <c r="O201" s="57"/>
      <c r="P201" s="57">
        <v>6346140.91</v>
      </c>
      <c r="Q201" s="57">
        <v>1944053.003216288</v>
      </c>
      <c r="R201" s="57">
        <v>8290193.913216288</v>
      </c>
      <c r="S201" s="57">
        <v>0</v>
      </c>
      <c r="T201" s="27">
        <v>16157871.279610684</v>
      </c>
      <c r="U201" s="11"/>
      <c r="V201" s="58">
        <v>592</v>
      </c>
    </row>
    <row r="202" spans="1:22" s="14" customFormat="1" ht="14.25" customHeight="1">
      <c r="A202" s="75" t="s">
        <v>539</v>
      </c>
      <c r="B202" s="70">
        <v>19700</v>
      </c>
      <c r="C202" s="71">
        <v>0.965613323529392</v>
      </c>
      <c r="D202" s="71">
        <v>1.0062959656475032</v>
      </c>
      <c r="E202" s="71">
        <v>1.4625649668931435</v>
      </c>
      <c r="F202" s="72">
        <v>776</v>
      </c>
      <c r="G202" s="74">
        <v>0.9407907654794518</v>
      </c>
      <c r="H202" s="71">
        <v>1.5582011469957333</v>
      </c>
      <c r="I202" s="57">
        <v>35760000.70172905</v>
      </c>
      <c r="J202" s="57">
        <v>7792178.811729049</v>
      </c>
      <c r="K202" s="57">
        <v>971179.2553343023</v>
      </c>
      <c r="L202" s="57">
        <v>499321.1422622861</v>
      </c>
      <c r="M202" s="57">
        <v>1572249.989568014</v>
      </c>
      <c r="N202" s="57">
        <v>38802751.08889366</v>
      </c>
      <c r="O202" s="57"/>
      <c r="P202" s="57">
        <v>33843642.44</v>
      </c>
      <c r="Q202" s="57">
        <v>13236971.722567754</v>
      </c>
      <c r="R202" s="57">
        <v>47080614.16256775</v>
      </c>
      <c r="S202" s="57">
        <v>0</v>
      </c>
      <c r="T202" s="27">
        <v>85883365.25146142</v>
      </c>
      <c r="U202" s="11"/>
      <c r="V202" s="58">
        <v>593</v>
      </c>
    </row>
    <row r="203" spans="1:22" s="14" customFormat="1" ht="14.25" customHeight="1">
      <c r="A203" s="75" t="s">
        <v>540</v>
      </c>
      <c r="B203" s="70">
        <v>5006</v>
      </c>
      <c r="C203" s="71">
        <v>0.7786590192954013</v>
      </c>
      <c r="D203" s="71">
        <v>0.2400032751395999</v>
      </c>
      <c r="E203" s="71">
        <v>1.91983114375914</v>
      </c>
      <c r="F203" s="72">
        <v>201</v>
      </c>
      <c r="G203" s="74">
        <v>1.1105128281056864</v>
      </c>
      <c r="H203" s="71">
        <v>1.6938429283430552</v>
      </c>
      <c r="I203" s="57">
        <v>10230421.325130843</v>
      </c>
      <c r="J203" s="57">
        <v>1752508.5751308422</v>
      </c>
      <c r="K203" s="57">
        <v>58859.34880813953</v>
      </c>
      <c r="L203" s="57">
        <v>166552.99264905756</v>
      </c>
      <c r="M203" s="57">
        <v>451352.9804252794</v>
      </c>
      <c r="N203" s="57">
        <v>10907186.64701332</v>
      </c>
      <c r="O203" s="57"/>
      <c r="P203" s="57">
        <v>9363475.719999999</v>
      </c>
      <c r="Q203" s="57">
        <v>3656477.2514858223</v>
      </c>
      <c r="R203" s="57">
        <v>13019952.971485822</v>
      </c>
      <c r="S203" s="57">
        <v>0</v>
      </c>
      <c r="T203" s="27">
        <v>23927139.61849914</v>
      </c>
      <c r="U203" s="11"/>
      <c r="V203" s="59">
        <v>595</v>
      </c>
    </row>
    <row r="204" spans="1:22" s="14" customFormat="1" ht="14.25" customHeight="1">
      <c r="A204" s="75" t="s">
        <v>541</v>
      </c>
      <c r="B204" s="70">
        <v>19623</v>
      </c>
      <c r="C204" s="71">
        <v>1.0302521348032685</v>
      </c>
      <c r="D204" s="71">
        <v>1.07147158531339</v>
      </c>
      <c r="E204" s="71">
        <v>1.160337685473492</v>
      </c>
      <c r="F204" s="72">
        <v>775</v>
      </c>
      <c r="G204" s="74">
        <v>0.9214182212951156</v>
      </c>
      <c r="H204" s="71">
        <v>1.0815787794510134</v>
      </c>
      <c r="I204" s="57">
        <v>35719439.13608056</v>
      </c>
      <c r="J204" s="57">
        <v>10940745.536080565</v>
      </c>
      <c r="K204" s="57">
        <v>1030038.604142442</v>
      </c>
      <c r="L204" s="57">
        <v>394592.0799474629</v>
      </c>
      <c r="M204" s="57">
        <v>1545298.9944414014</v>
      </c>
      <c r="N204" s="57">
        <v>38689368.814611875</v>
      </c>
      <c r="O204" s="57"/>
      <c r="P204" s="57">
        <v>31804846.72</v>
      </c>
      <c r="Q204" s="57">
        <v>9152135.828216696</v>
      </c>
      <c r="R204" s="57">
        <v>40956982.54821669</v>
      </c>
      <c r="S204" s="57">
        <v>0</v>
      </c>
      <c r="T204" s="27">
        <v>79646351.36282857</v>
      </c>
      <c r="U204" s="11"/>
      <c r="V204" s="58">
        <v>598</v>
      </c>
    </row>
    <row r="205" spans="1:22" s="14" customFormat="1" ht="14.25" customHeight="1">
      <c r="A205" s="75" t="s">
        <v>10</v>
      </c>
      <c r="B205" s="70">
        <v>10937</v>
      </c>
      <c r="C205" s="71">
        <v>0.9357413752969442</v>
      </c>
      <c r="D205" s="71">
        <v>0.3844836229058179</v>
      </c>
      <c r="E205" s="71">
        <v>0.8644711120251971</v>
      </c>
      <c r="F205" s="72">
        <v>163</v>
      </c>
      <c r="G205" s="74">
        <v>0.3463016511109608</v>
      </c>
      <c r="H205" s="71">
        <v>0.7048795122521632</v>
      </c>
      <c r="I205" s="57">
        <v>18999654.187613513</v>
      </c>
      <c r="J205" s="57">
        <v>8384211.487613514</v>
      </c>
      <c r="K205" s="57">
        <v>206007.72082848838</v>
      </c>
      <c r="L205" s="57">
        <v>163850.3071699653</v>
      </c>
      <c r="M205" s="57">
        <v>324119.4473377816</v>
      </c>
      <c r="N205" s="57">
        <v>19693631.66294975</v>
      </c>
      <c r="O205" s="57"/>
      <c r="P205" s="57">
        <v>15653496.27</v>
      </c>
      <c r="Q205" s="57">
        <v>3324390.212980933</v>
      </c>
      <c r="R205" s="57">
        <v>18977886.482980933</v>
      </c>
      <c r="S205" s="57">
        <v>0</v>
      </c>
      <c r="T205" s="27">
        <v>38671518.14593068</v>
      </c>
      <c r="U205" s="11"/>
      <c r="V205" s="58">
        <v>599</v>
      </c>
    </row>
    <row r="206" spans="1:25" s="6" customFormat="1" ht="14.25" customHeight="1">
      <c r="A206" s="75" t="s">
        <v>542</v>
      </c>
      <c r="B206" s="70">
        <v>4500</v>
      </c>
      <c r="C206" s="71">
        <v>0.8035200035331889</v>
      </c>
      <c r="D206" s="71">
        <v>1.3349515503875968</v>
      </c>
      <c r="E206" s="71">
        <v>1.511888876391585</v>
      </c>
      <c r="F206" s="72">
        <v>229</v>
      </c>
      <c r="G206" s="74">
        <v>1.3125023395302124</v>
      </c>
      <c r="H206" s="71">
        <v>1.5570780576389296</v>
      </c>
      <c r="I206" s="57">
        <v>8091693.762204297</v>
      </c>
      <c r="J206" s="57">
        <v>1900030.3022042967</v>
      </c>
      <c r="K206" s="57">
        <v>294296.74404069764</v>
      </c>
      <c r="L206" s="57">
        <v>117904.65402539774</v>
      </c>
      <c r="M206" s="57">
        <v>489379.7770912895</v>
      </c>
      <c r="N206" s="57">
        <v>8993274.937361682</v>
      </c>
      <c r="O206" s="57"/>
      <c r="P206" s="57">
        <v>7619300.4</v>
      </c>
      <c r="Q206" s="57">
        <v>3021494.4000677667</v>
      </c>
      <c r="R206" s="57">
        <v>10640794.800067768</v>
      </c>
      <c r="S206" s="57">
        <v>1570725.578994356</v>
      </c>
      <c r="T206" s="27">
        <v>21204795.316423804</v>
      </c>
      <c r="U206" s="11"/>
      <c r="V206" s="58">
        <v>601</v>
      </c>
      <c r="W206" s="14"/>
      <c r="X206" s="14"/>
      <c r="Y206" s="14"/>
    </row>
    <row r="207" spans="1:22" s="14" customFormat="1" ht="14.25" customHeight="1">
      <c r="A207" s="75" t="s">
        <v>543</v>
      </c>
      <c r="B207" s="70">
        <v>17763</v>
      </c>
      <c r="C207" s="71">
        <v>1.0361852809835452</v>
      </c>
      <c r="D207" s="71">
        <v>0.37200980546183665</v>
      </c>
      <c r="E207" s="71">
        <v>0.7078648663510134</v>
      </c>
      <c r="F207" s="72">
        <v>671</v>
      </c>
      <c r="G207" s="74">
        <v>0.8487988775436682</v>
      </c>
      <c r="H207" s="71">
        <v>0.5898383486670602</v>
      </c>
      <c r="I207" s="57">
        <v>27040313.60210416</v>
      </c>
      <c r="J207" s="57">
        <v>13845097.02210416</v>
      </c>
      <c r="K207" s="57">
        <v>323726.4184447674</v>
      </c>
      <c r="L207" s="57">
        <v>217904.01675180954</v>
      </c>
      <c r="M207" s="57">
        <v>1304358.4588095276</v>
      </c>
      <c r="N207" s="57">
        <v>28886302.496110268</v>
      </c>
      <c r="O207" s="57"/>
      <c r="P207" s="57">
        <v>23600764.18</v>
      </c>
      <c r="Q207" s="57">
        <v>4518020.6968469815</v>
      </c>
      <c r="R207" s="57">
        <v>28118784.87684698</v>
      </c>
      <c r="S207" s="57">
        <v>0</v>
      </c>
      <c r="T207" s="27">
        <v>57005087.372957245</v>
      </c>
      <c r="U207" s="11"/>
      <c r="V207" s="58">
        <v>604</v>
      </c>
    </row>
    <row r="208" spans="1:22" s="14" customFormat="1" ht="14.25" customHeight="1">
      <c r="A208" s="75" t="s">
        <v>544</v>
      </c>
      <c r="B208" s="70">
        <v>4778</v>
      </c>
      <c r="C208" s="71">
        <v>0.8153977529738377</v>
      </c>
      <c r="D208" s="71">
        <v>1.1315516490309265</v>
      </c>
      <c r="E208" s="71">
        <v>1.501442247421302</v>
      </c>
      <c r="F208" s="72">
        <v>291</v>
      </c>
      <c r="G208" s="74">
        <v>1.5085033703464923</v>
      </c>
      <c r="H208" s="71">
        <v>1.5786715582924546</v>
      </c>
      <c r="I208" s="57">
        <v>8125622.132946409</v>
      </c>
      <c r="J208" s="57">
        <v>1759696.9829464094</v>
      </c>
      <c r="K208" s="57">
        <v>264867.06963662786</v>
      </c>
      <c r="L208" s="57">
        <v>124323.53203824174</v>
      </c>
      <c r="M208" s="57">
        <v>604566.9660783935</v>
      </c>
      <c r="N208" s="57">
        <v>9119379.700699672</v>
      </c>
      <c r="O208" s="57"/>
      <c r="P208" s="57">
        <v>7949832.239999999</v>
      </c>
      <c r="Q208" s="57">
        <v>3252646.192474916</v>
      </c>
      <c r="R208" s="57">
        <v>11202478.432474915</v>
      </c>
      <c r="S208" s="57">
        <v>0</v>
      </c>
      <c r="T208" s="27">
        <v>20321858.133174587</v>
      </c>
      <c r="U208" s="11"/>
      <c r="V208" s="58">
        <v>607</v>
      </c>
    </row>
    <row r="209" spans="1:22" s="14" customFormat="1" ht="14.25" customHeight="1">
      <c r="A209" s="75" t="s">
        <v>545</v>
      </c>
      <c r="B209" s="70">
        <v>2415</v>
      </c>
      <c r="C209" s="71">
        <v>0.9431244159377897</v>
      </c>
      <c r="D209" s="71">
        <v>0.4974974721941355</v>
      </c>
      <c r="E209" s="71">
        <v>1.7032260028757822</v>
      </c>
      <c r="F209" s="72">
        <v>124</v>
      </c>
      <c r="G209" s="74">
        <v>1.2862275688321934</v>
      </c>
      <c r="H209" s="71">
        <v>1.7583708754116798</v>
      </c>
      <c r="I209" s="57">
        <v>4856603.125504154</v>
      </c>
      <c r="J209" s="57">
        <v>1068050.6855041536</v>
      </c>
      <c r="K209" s="57">
        <v>58859.34880813953</v>
      </c>
      <c r="L209" s="57">
        <v>71283.32951105709</v>
      </c>
      <c r="M209" s="57">
        <v>259648.00910734752</v>
      </c>
      <c r="N209" s="57">
        <v>5246393.812930698</v>
      </c>
      <c r="O209" s="57"/>
      <c r="P209" s="57">
        <v>4318032.68</v>
      </c>
      <c r="Q209" s="57">
        <v>1831160.9236814845</v>
      </c>
      <c r="R209" s="57">
        <v>6149193.603681484</v>
      </c>
      <c r="S209" s="57">
        <v>0</v>
      </c>
      <c r="T209" s="27">
        <v>11395587.416612182</v>
      </c>
      <c r="U209" s="11"/>
      <c r="V209" s="58">
        <v>608</v>
      </c>
    </row>
    <row r="210" spans="1:22" s="14" customFormat="1" ht="14.25" customHeight="1">
      <c r="A210" s="75" t="s">
        <v>546</v>
      </c>
      <c r="B210" s="70">
        <v>83133</v>
      </c>
      <c r="C210" s="71">
        <v>1.0285932472123809</v>
      </c>
      <c r="D210" s="71">
        <v>1.2573431296278113</v>
      </c>
      <c r="E210" s="71">
        <v>1.1009538185717047</v>
      </c>
      <c r="F210" s="72">
        <v>4777</v>
      </c>
      <c r="G210" s="74">
        <v>1.3129470685840254</v>
      </c>
      <c r="H210" s="71">
        <v>1.172202516621232</v>
      </c>
      <c r="I210" s="57">
        <v>140661806.5297013</v>
      </c>
      <c r="J210" s="57">
        <v>42469066.9697013</v>
      </c>
      <c r="K210" s="57">
        <v>5120763.34630814</v>
      </c>
      <c r="L210" s="57">
        <v>1586138.5405422421</v>
      </c>
      <c r="M210" s="57">
        <v>9391321.423861919</v>
      </c>
      <c r="N210" s="57">
        <v>156760029.8404136</v>
      </c>
      <c r="O210" s="57"/>
      <c r="P210" s="57">
        <v>131510381.62</v>
      </c>
      <c r="Q210" s="57">
        <v>42021833.50855075</v>
      </c>
      <c r="R210" s="57">
        <v>173532215.12855077</v>
      </c>
      <c r="S210" s="57">
        <v>0</v>
      </c>
      <c r="T210" s="27">
        <v>330292244.96896434</v>
      </c>
      <c r="U210" s="11"/>
      <c r="V210" s="58">
        <v>609</v>
      </c>
    </row>
    <row r="211" spans="1:22" s="14" customFormat="1" ht="14.25" customHeight="1">
      <c r="A211" s="75" t="s">
        <v>547</v>
      </c>
      <c r="B211" s="70">
        <v>5122</v>
      </c>
      <c r="C211" s="71">
        <v>1.0009797956654594</v>
      </c>
      <c r="D211" s="71">
        <v>0.23456782416025718</v>
      </c>
      <c r="E211" s="71">
        <v>0.5937340866954576</v>
      </c>
      <c r="F211" s="72">
        <v>112</v>
      </c>
      <c r="G211" s="74">
        <v>0.47917064771594436</v>
      </c>
      <c r="H211" s="71">
        <v>0.5900038415913385</v>
      </c>
      <c r="I211" s="57">
        <v>7676131.906846242</v>
      </c>
      <c r="J211" s="57">
        <v>3878376.456846243</v>
      </c>
      <c r="K211" s="57">
        <v>58859.34880813953</v>
      </c>
      <c r="L211" s="57">
        <v>52702.366842298135</v>
      </c>
      <c r="M211" s="57">
        <v>214094.82302892604</v>
      </c>
      <c r="N211" s="57">
        <v>8001788.445525605</v>
      </c>
      <c r="O211" s="57"/>
      <c r="P211" s="57">
        <v>6651154.63</v>
      </c>
      <c r="Q211" s="57">
        <v>1303146.700556749</v>
      </c>
      <c r="R211" s="57">
        <v>7954301.330556748</v>
      </c>
      <c r="S211" s="57">
        <v>0</v>
      </c>
      <c r="T211" s="27">
        <v>15956089.776082354</v>
      </c>
      <c r="U211" s="11"/>
      <c r="V211" s="58">
        <v>611</v>
      </c>
    </row>
    <row r="212" spans="1:22" s="14" customFormat="1" ht="14.25" customHeight="1">
      <c r="A212" s="75" t="s">
        <v>548</v>
      </c>
      <c r="B212" s="70">
        <v>3818</v>
      </c>
      <c r="C212" s="71">
        <v>0.8207707786717361</v>
      </c>
      <c r="D212" s="71">
        <v>0.31468213602641104</v>
      </c>
      <c r="E212" s="71">
        <v>2.0117187157817367</v>
      </c>
      <c r="F212" s="72">
        <v>250</v>
      </c>
      <c r="G212" s="74">
        <v>1.6307427610885077</v>
      </c>
      <c r="H212" s="71">
        <v>1.8223830019214324</v>
      </c>
      <c r="I212" s="57">
        <v>5887186.619600353</v>
      </c>
      <c r="J212" s="57">
        <v>853494.0396003529</v>
      </c>
      <c r="K212" s="57">
        <v>58859.34880813954</v>
      </c>
      <c r="L212" s="57">
        <v>133107.25984529144</v>
      </c>
      <c r="M212" s="57">
        <v>521367.36460714054</v>
      </c>
      <c r="N212" s="57">
        <v>6600520.592860924</v>
      </c>
      <c r="O212" s="57"/>
      <c r="P212" s="57">
        <v>6509349.609999999</v>
      </c>
      <c r="Q212" s="57">
        <v>3000367.6567021227</v>
      </c>
      <c r="R212" s="57">
        <v>9509717.266702123</v>
      </c>
      <c r="S212" s="57">
        <v>1288819.0287650432</v>
      </c>
      <c r="T212" s="27">
        <v>17399056.88832809</v>
      </c>
      <c r="U212" s="11"/>
      <c r="V212" s="58">
        <v>614</v>
      </c>
    </row>
    <row r="213" spans="1:22" s="14" customFormat="1" ht="14.25" customHeight="1">
      <c r="A213" s="75" t="s">
        <v>549</v>
      </c>
      <c r="B213" s="70">
        <v>8695</v>
      </c>
      <c r="C213" s="71">
        <v>0.8868763405823076</v>
      </c>
      <c r="D213" s="71">
        <v>0.8981560172245476</v>
      </c>
      <c r="E213" s="71">
        <v>1.7151369663683904</v>
      </c>
      <c r="F213" s="72">
        <v>513</v>
      </c>
      <c r="G213" s="74">
        <v>1.5650729193807287</v>
      </c>
      <c r="H213" s="71">
        <v>1.9603836173953697</v>
      </c>
      <c r="I213" s="57">
        <v>15496510.257125013</v>
      </c>
      <c r="J213" s="57">
        <v>3947924.4871250135</v>
      </c>
      <c r="K213" s="57">
        <v>382585.767252907</v>
      </c>
      <c r="L213" s="57">
        <v>258444.29893819275</v>
      </c>
      <c r="M213" s="57">
        <v>1118229.7172376574</v>
      </c>
      <c r="N213" s="57">
        <v>17255770.040553767</v>
      </c>
      <c r="O213" s="57"/>
      <c r="P213" s="57">
        <v>14536956.469999997</v>
      </c>
      <c r="Q213" s="57">
        <v>7350375.841273647</v>
      </c>
      <c r="R213" s="57">
        <v>21887332.311273642</v>
      </c>
      <c r="S213" s="57">
        <v>3131448.1881461963</v>
      </c>
      <c r="T213" s="27">
        <v>42274550.53997361</v>
      </c>
      <c r="U213" s="11"/>
      <c r="V213" s="58">
        <v>615</v>
      </c>
    </row>
    <row r="214" spans="1:22" s="14" customFormat="1" ht="14.25" customHeight="1">
      <c r="A214" s="75" t="s">
        <v>550</v>
      </c>
      <c r="B214" s="70">
        <v>2016</v>
      </c>
      <c r="C214" s="71">
        <v>0.9063222661253193</v>
      </c>
      <c r="D214" s="71">
        <v>0.5959605135658914</v>
      </c>
      <c r="E214" s="71">
        <v>0.9669776378886006</v>
      </c>
      <c r="F214" s="72">
        <v>51</v>
      </c>
      <c r="G214" s="74">
        <v>0.571602977469337</v>
      </c>
      <c r="H214" s="71">
        <v>0.5088786905546183</v>
      </c>
      <c r="I214" s="57">
        <v>3262094.4061092185</v>
      </c>
      <c r="J214" s="57">
        <v>961821.9161092187</v>
      </c>
      <c r="K214" s="57">
        <v>58859.34880813953</v>
      </c>
      <c r="L214" s="57">
        <v>33783.56848865264</v>
      </c>
      <c r="M214" s="57">
        <v>99510.73217389558</v>
      </c>
      <c r="N214" s="57">
        <v>3454248.0555799063</v>
      </c>
      <c r="O214" s="57"/>
      <c r="P214" s="57">
        <v>3134184.1</v>
      </c>
      <c r="Q214" s="57">
        <v>442388.35658498044</v>
      </c>
      <c r="R214" s="57">
        <v>3576572.4565849807</v>
      </c>
      <c r="S214" s="57">
        <v>0</v>
      </c>
      <c r="T214" s="27">
        <v>7030820.512164887</v>
      </c>
      <c r="U214" s="11"/>
      <c r="V214" s="58">
        <v>616</v>
      </c>
    </row>
    <row r="215" spans="1:22" s="14" customFormat="1" ht="14.25" customHeight="1">
      <c r="A215" s="75" t="s">
        <v>551</v>
      </c>
      <c r="B215" s="70">
        <v>3236</v>
      </c>
      <c r="C215" s="71">
        <v>0.803045830262512</v>
      </c>
      <c r="D215" s="71">
        <v>0.37127824330928216</v>
      </c>
      <c r="E215" s="71">
        <v>1.4217081354885255</v>
      </c>
      <c r="F215" s="72">
        <v>85</v>
      </c>
      <c r="G215" s="74">
        <v>0.6651790073114572</v>
      </c>
      <c r="H215" s="71">
        <v>1.0884402580900345</v>
      </c>
      <c r="I215" s="57">
        <v>6621702.51078961</v>
      </c>
      <c r="J215" s="57">
        <v>1023809.4007896109</v>
      </c>
      <c r="K215" s="57">
        <v>58859.34880813953</v>
      </c>
      <c r="L215" s="57">
        <v>79729.22163322024</v>
      </c>
      <c r="M215" s="57">
        <v>179335.82022174518</v>
      </c>
      <c r="N215" s="57">
        <v>6939626.9014527155</v>
      </c>
      <c r="O215" s="57"/>
      <c r="P215" s="57">
        <v>6091561.56</v>
      </c>
      <c r="Q215" s="57">
        <v>1518839.9253908403</v>
      </c>
      <c r="R215" s="57">
        <v>7610401.48539084</v>
      </c>
      <c r="S215" s="57">
        <v>0</v>
      </c>
      <c r="T215" s="27">
        <v>14550028.386843555</v>
      </c>
      <c r="U215" s="11"/>
      <c r="V215" s="58">
        <v>619</v>
      </c>
    </row>
    <row r="216" spans="1:22" s="14" customFormat="1" ht="14.25" customHeight="1">
      <c r="A216" s="75" t="s">
        <v>552</v>
      </c>
      <c r="B216" s="70">
        <v>2997</v>
      </c>
      <c r="C216" s="71">
        <v>0.7981723951474178</v>
      </c>
      <c r="D216" s="71">
        <v>0.4008863514677468</v>
      </c>
      <c r="E216" s="71">
        <v>2.009919645168089</v>
      </c>
      <c r="F216" s="72">
        <v>172</v>
      </c>
      <c r="G216" s="74">
        <v>1.516503794865054</v>
      </c>
      <c r="H216" s="71">
        <v>2.0775690658299695</v>
      </c>
      <c r="I216" s="57">
        <v>5075650.545684252</v>
      </c>
      <c r="J216" s="57">
        <v>710611.8856842521</v>
      </c>
      <c r="K216" s="57">
        <v>58859.34880813953</v>
      </c>
      <c r="L216" s="57">
        <v>104391.22662993666</v>
      </c>
      <c r="M216" s="57">
        <v>373895.8033084624</v>
      </c>
      <c r="N216" s="57">
        <v>5612796.924430791</v>
      </c>
      <c r="O216" s="57"/>
      <c r="P216" s="57">
        <v>5296236.37</v>
      </c>
      <c r="Q216" s="57">
        <v>2684980.329703897</v>
      </c>
      <c r="R216" s="57">
        <v>7981216.699703896</v>
      </c>
      <c r="S216" s="57">
        <v>2310982.316102896</v>
      </c>
      <c r="T216" s="27">
        <v>15904995.940237584</v>
      </c>
      <c r="U216" s="11"/>
      <c r="V216" s="58">
        <v>620</v>
      </c>
    </row>
    <row r="217" spans="1:22" s="14" customFormat="1" ht="14.25" customHeight="1">
      <c r="A217" s="75" t="s">
        <v>553</v>
      </c>
      <c r="B217" s="70">
        <v>2419</v>
      </c>
      <c r="C217" s="71">
        <v>0.8210537250240084</v>
      </c>
      <c r="D217" s="71">
        <v>0.4966748223848025</v>
      </c>
      <c r="E217" s="71">
        <v>1.7729389084594962</v>
      </c>
      <c r="F217" s="72">
        <v>107</v>
      </c>
      <c r="G217" s="74">
        <v>1.0959222813473566</v>
      </c>
      <c r="H217" s="71">
        <v>1.543477685264468</v>
      </c>
      <c r="I217" s="57">
        <v>4843234.690811064</v>
      </c>
      <c r="J217" s="57">
        <v>520459.9708110636</v>
      </c>
      <c r="K217" s="57">
        <v>58859.34880813953</v>
      </c>
      <c r="L217" s="57">
        <v>74323.85067503582</v>
      </c>
      <c r="M217" s="57">
        <v>222344.8029573979</v>
      </c>
      <c r="N217" s="57">
        <v>5198762.693251638</v>
      </c>
      <c r="O217" s="57"/>
      <c r="P217" s="57">
        <v>4681878.36</v>
      </c>
      <c r="Q217" s="57">
        <v>1610034.2643567408</v>
      </c>
      <c r="R217" s="57">
        <v>6291912.624356741</v>
      </c>
      <c r="S217" s="57">
        <v>574533.7658804189</v>
      </c>
      <c r="T217" s="27">
        <v>12065209.083488798</v>
      </c>
      <c r="U217" s="11"/>
      <c r="V217" s="58">
        <v>623</v>
      </c>
    </row>
    <row r="218" spans="1:22" s="14" customFormat="1" ht="14.25" customHeight="1">
      <c r="A218" s="75" t="s">
        <v>554</v>
      </c>
      <c r="B218" s="70">
        <v>5372</v>
      </c>
      <c r="C218" s="71">
        <v>0.9774097824441882</v>
      </c>
      <c r="D218" s="71">
        <v>0.6709548000831183</v>
      </c>
      <c r="E218" s="71">
        <v>1.0160825335728914</v>
      </c>
      <c r="F218" s="72">
        <v>233</v>
      </c>
      <c r="G218" s="74">
        <v>1.0074378238285824</v>
      </c>
      <c r="H218" s="71">
        <v>1.0457203015271646</v>
      </c>
      <c r="I218" s="57">
        <v>9024309.033171916</v>
      </c>
      <c r="J218" s="57">
        <v>2763712.9831719166</v>
      </c>
      <c r="K218" s="57">
        <v>176578.0464244186</v>
      </c>
      <c r="L218" s="57">
        <v>94593.99176822741</v>
      </c>
      <c r="M218" s="57">
        <v>463190.9512357593</v>
      </c>
      <c r="N218" s="57">
        <v>9758672.022600323</v>
      </c>
      <c r="O218" s="57"/>
      <c r="P218" s="57">
        <v>8455571.41</v>
      </c>
      <c r="Q218" s="57">
        <v>2422425.5512566497</v>
      </c>
      <c r="R218" s="57">
        <v>10877996.96125665</v>
      </c>
      <c r="S218" s="57">
        <v>0</v>
      </c>
      <c r="T218" s="27">
        <v>20636668.983856972</v>
      </c>
      <c r="U218" s="11"/>
      <c r="V218" s="58">
        <v>624</v>
      </c>
    </row>
    <row r="219" spans="1:22" s="14" customFormat="1" ht="14.25" customHeight="1">
      <c r="A219" s="75" t="s">
        <v>555</v>
      </c>
      <c r="B219" s="70">
        <v>3361</v>
      </c>
      <c r="C219" s="71">
        <v>0.9314491340609096</v>
      </c>
      <c r="D219" s="71">
        <v>0.3574699182829031</v>
      </c>
      <c r="E219" s="71">
        <v>1.3340321069211138</v>
      </c>
      <c r="F219" s="72">
        <v>117</v>
      </c>
      <c r="G219" s="74">
        <v>0.8426754982785852</v>
      </c>
      <c r="H219" s="71">
        <v>1.318114496283712</v>
      </c>
      <c r="I219" s="57">
        <v>6201149.073401729</v>
      </c>
      <c r="J219" s="57">
        <v>1930535.9034017278</v>
      </c>
      <c r="K219" s="57">
        <v>58859.34880813954</v>
      </c>
      <c r="L219" s="57">
        <v>77702.20752390109</v>
      </c>
      <c r="M219" s="57">
        <v>239254.65881239087</v>
      </c>
      <c r="N219" s="57">
        <v>6576965.28854616</v>
      </c>
      <c r="O219" s="57"/>
      <c r="P219" s="57">
        <v>5437526.36</v>
      </c>
      <c r="Q219" s="57">
        <v>1910383.4365069605</v>
      </c>
      <c r="R219" s="57">
        <v>7347909.796506961</v>
      </c>
      <c r="S219" s="57">
        <v>0</v>
      </c>
      <c r="T219" s="27">
        <v>13924875.08505312</v>
      </c>
      <c r="U219" s="11"/>
      <c r="V219" s="58">
        <v>625</v>
      </c>
    </row>
    <row r="220" spans="1:22" s="14" customFormat="1" ht="14.25" customHeight="1">
      <c r="A220" s="75" t="s">
        <v>11</v>
      </c>
      <c r="B220" s="70">
        <v>5887</v>
      </c>
      <c r="C220" s="71">
        <v>0.8849869911681701</v>
      </c>
      <c r="D220" s="71">
        <v>1.2245181539142218</v>
      </c>
      <c r="E220" s="71">
        <v>1.7583585755889168</v>
      </c>
      <c r="F220" s="72">
        <v>260</v>
      </c>
      <c r="G220" s="74">
        <v>1.1666104108672526</v>
      </c>
      <c r="H220" s="71">
        <v>1.9608736548475911</v>
      </c>
      <c r="I220" s="57">
        <v>11520883.343338978</v>
      </c>
      <c r="J220" s="57">
        <v>2634747.003338978</v>
      </c>
      <c r="K220" s="57">
        <v>353156.09284883726</v>
      </c>
      <c r="L220" s="57">
        <v>179390.74867474553</v>
      </c>
      <c r="M220" s="57">
        <v>565048.5553174085</v>
      </c>
      <c r="N220" s="57">
        <v>12618478.740179969</v>
      </c>
      <c r="O220" s="57"/>
      <c r="P220" s="57">
        <v>10403312.89</v>
      </c>
      <c r="Q220" s="57">
        <v>4977858.447729168</v>
      </c>
      <c r="R220" s="57">
        <v>15381171.337729169</v>
      </c>
      <c r="S220" s="57">
        <v>1399982.5038954578</v>
      </c>
      <c r="T220" s="27">
        <v>29399632.581804596</v>
      </c>
      <c r="U220" s="11"/>
      <c r="V220" s="58">
        <v>626</v>
      </c>
    </row>
    <row r="221" spans="1:22" s="14" customFormat="1" ht="14.25" customHeight="1">
      <c r="A221" s="75" t="s">
        <v>556</v>
      </c>
      <c r="B221" s="70">
        <v>1584</v>
      </c>
      <c r="C221" s="71">
        <v>0.8957858186353801</v>
      </c>
      <c r="D221" s="71">
        <v>0.758495199083862</v>
      </c>
      <c r="E221" s="71">
        <v>1.4399176098741162</v>
      </c>
      <c r="F221" s="72">
        <v>61</v>
      </c>
      <c r="G221" s="74">
        <v>0.935356233435473</v>
      </c>
      <c r="H221" s="71">
        <v>1.81581560383399</v>
      </c>
      <c r="I221" s="57">
        <v>2648188.3354321476</v>
      </c>
      <c r="J221" s="57">
        <v>969780.6654321477</v>
      </c>
      <c r="K221" s="57">
        <v>58859.34880813955</v>
      </c>
      <c r="L221" s="57">
        <v>39526.775131723596</v>
      </c>
      <c r="M221" s="57">
        <v>125028.58247651043</v>
      </c>
      <c r="N221" s="57">
        <v>2871603.041848521</v>
      </c>
      <c r="O221" s="57"/>
      <c r="P221" s="57">
        <v>2350209.44</v>
      </c>
      <c r="Q221" s="57">
        <v>1240297.3514215045</v>
      </c>
      <c r="R221" s="57">
        <v>3590506.7914215047</v>
      </c>
      <c r="S221" s="57">
        <v>516968.78666160256</v>
      </c>
      <c r="T221" s="27">
        <v>6979078.619931629</v>
      </c>
      <c r="U221" s="11"/>
      <c r="V221" s="58">
        <v>630</v>
      </c>
    </row>
    <row r="222" spans="1:22" s="14" customFormat="1" ht="14.25" customHeight="1">
      <c r="A222" s="75" t="s">
        <v>557</v>
      </c>
      <c r="B222" s="70">
        <v>2206</v>
      </c>
      <c r="C222" s="71">
        <v>0.9813668200021044</v>
      </c>
      <c r="D222" s="71">
        <v>0.5446311855615762</v>
      </c>
      <c r="E222" s="71">
        <v>1.1046163406524359</v>
      </c>
      <c r="F222" s="72">
        <v>81</v>
      </c>
      <c r="G222" s="74">
        <v>0.7964693138934212</v>
      </c>
      <c r="H222" s="71">
        <v>0.8682799394706404</v>
      </c>
      <c r="I222" s="57">
        <v>3429142.2748667593</v>
      </c>
      <c r="J222" s="57">
        <v>1020492.8748667592</v>
      </c>
      <c r="K222" s="57">
        <v>58859.348808139526</v>
      </c>
      <c r="L222" s="57">
        <v>42229.460610815804</v>
      </c>
      <c r="M222" s="57">
        <v>153790.94735693833</v>
      </c>
      <c r="N222" s="57">
        <v>3684022.031642653</v>
      </c>
      <c r="O222" s="57"/>
      <c r="P222" s="57">
        <v>3439648.01</v>
      </c>
      <c r="Q222" s="57">
        <v>825969.8041497562</v>
      </c>
      <c r="R222" s="57">
        <v>4265617.814149756</v>
      </c>
      <c r="S222" s="57">
        <v>0</v>
      </c>
      <c r="T222" s="27">
        <v>7949639.845792409</v>
      </c>
      <c r="U222" s="11"/>
      <c r="V222" s="58">
        <v>631</v>
      </c>
    </row>
    <row r="223" spans="1:22" s="14" customFormat="1" ht="14.25" customHeight="1">
      <c r="A223" s="75" t="s">
        <v>558</v>
      </c>
      <c r="B223" s="70">
        <v>6882</v>
      </c>
      <c r="C223" s="71">
        <v>0.9071270322242523</v>
      </c>
      <c r="D223" s="71">
        <v>0.6983181606212364</v>
      </c>
      <c r="E223" s="71">
        <v>1.2661927235376174</v>
      </c>
      <c r="F223" s="72">
        <v>267</v>
      </c>
      <c r="G223" s="74">
        <v>0.9100931578809849</v>
      </c>
      <c r="H223" s="71">
        <v>0.981138276087407</v>
      </c>
      <c r="I223" s="57">
        <v>12608665.133976191</v>
      </c>
      <c r="J223" s="57">
        <v>3133542.563976191</v>
      </c>
      <c r="K223" s="57">
        <v>235437.39523255813</v>
      </c>
      <c r="L223" s="57">
        <v>151012.55114427733</v>
      </c>
      <c r="M223" s="57">
        <v>534361.1710828976</v>
      </c>
      <c r="N223" s="57">
        <v>13529476.251435924</v>
      </c>
      <c r="O223" s="57"/>
      <c r="P223" s="57">
        <v>11644248.56</v>
      </c>
      <c r="Q223" s="57">
        <v>2911680.931105981</v>
      </c>
      <c r="R223" s="57">
        <v>14555929.491105981</v>
      </c>
      <c r="S223" s="57">
        <v>0</v>
      </c>
      <c r="T223" s="27">
        <v>28085405.742541905</v>
      </c>
      <c r="U223" s="11"/>
      <c r="V223" s="58">
        <v>635</v>
      </c>
    </row>
    <row r="224" spans="1:25" s="15" customFormat="1" ht="14.25" customHeight="1">
      <c r="A224" s="75" t="s">
        <v>559</v>
      </c>
      <c r="B224" s="70">
        <v>8474</v>
      </c>
      <c r="C224" s="71">
        <v>0.9013708731386972</v>
      </c>
      <c r="D224" s="71">
        <v>0.3544537394821918</v>
      </c>
      <c r="E224" s="71">
        <v>1.315874672039787</v>
      </c>
      <c r="F224" s="72">
        <v>270</v>
      </c>
      <c r="G224" s="74">
        <v>0.7302326020358906</v>
      </c>
      <c r="H224" s="71">
        <v>1.0872644725420115</v>
      </c>
      <c r="I224" s="57">
        <v>15590888.979873432</v>
      </c>
      <c r="J224" s="57">
        <v>4513200.169873431</v>
      </c>
      <c r="K224" s="57">
        <v>147148.37202034885</v>
      </c>
      <c r="L224" s="57">
        <v>193242.0117550931</v>
      </c>
      <c r="M224" s="57">
        <v>531897.5007895753</v>
      </c>
      <c r="N224" s="57">
        <v>16463176.86443845</v>
      </c>
      <c r="O224" s="57"/>
      <c r="P224" s="57">
        <v>13774553.91</v>
      </c>
      <c r="Q224" s="57">
        <v>3973036.4748892244</v>
      </c>
      <c r="R224" s="57">
        <v>17747590.384889223</v>
      </c>
      <c r="S224" s="57">
        <v>0</v>
      </c>
      <c r="T224" s="27">
        <v>34210767.249327675</v>
      </c>
      <c r="U224" s="11"/>
      <c r="V224" s="58">
        <v>636</v>
      </c>
      <c r="W224" s="14"/>
      <c r="X224" s="14"/>
      <c r="Y224" s="14"/>
    </row>
    <row r="225" spans="1:22" s="14" customFormat="1" ht="14.25" customHeight="1">
      <c r="A225" s="75" t="s">
        <v>560</v>
      </c>
      <c r="B225" s="70">
        <v>48833</v>
      </c>
      <c r="C225" s="71">
        <v>1.0243357509175908</v>
      </c>
      <c r="D225" s="71">
        <v>0.861117970167905</v>
      </c>
      <c r="E225" s="71">
        <v>0.7632757084726102</v>
      </c>
      <c r="F225" s="72">
        <v>1899</v>
      </c>
      <c r="G225" s="74">
        <v>0.8158489424394489</v>
      </c>
      <c r="H225" s="71">
        <v>0.7507885167323324</v>
      </c>
      <c r="I225" s="57">
        <v>74978664.59367958</v>
      </c>
      <c r="J225" s="57">
        <v>28912933.243679576</v>
      </c>
      <c r="K225" s="57">
        <v>2060077.2082848838</v>
      </c>
      <c r="L225" s="57">
        <v>645941.8295030387</v>
      </c>
      <c r="M225" s="57">
        <v>3526949.5207533054</v>
      </c>
      <c r="N225" s="57">
        <v>81211633.15222082</v>
      </c>
      <c r="O225" s="57"/>
      <c r="P225" s="57">
        <v>70076588.05</v>
      </c>
      <c r="Q225" s="57">
        <v>15809929.096041556</v>
      </c>
      <c r="R225" s="57">
        <v>85886517.14604156</v>
      </c>
      <c r="S225" s="57">
        <v>0</v>
      </c>
      <c r="T225" s="27">
        <v>167098150.29826236</v>
      </c>
      <c r="U225" s="11"/>
      <c r="V225" s="58">
        <v>638</v>
      </c>
    </row>
    <row r="226" spans="1:22" s="14" customFormat="1" ht="14.25" customHeight="1">
      <c r="A226" s="75" t="s">
        <v>561</v>
      </c>
      <c r="B226" s="70">
        <v>25652</v>
      </c>
      <c r="C226" s="71">
        <v>1.011938263290611</v>
      </c>
      <c r="D226" s="71">
        <v>0.7493880526111569</v>
      </c>
      <c r="E226" s="71">
        <v>1.1384069558471703</v>
      </c>
      <c r="F226" s="72">
        <v>1078</v>
      </c>
      <c r="G226" s="74">
        <v>1.003388689943673</v>
      </c>
      <c r="H226" s="71">
        <v>1.4536149248383892</v>
      </c>
      <c r="I226" s="57">
        <v>41203695.32958079</v>
      </c>
      <c r="J226" s="57">
        <v>17168071.979580786</v>
      </c>
      <c r="K226" s="57">
        <v>941749.5809302327</v>
      </c>
      <c r="L226" s="57">
        <v>506077.8559600166</v>
      </c>
      <c r="M226" s="57">
        <v>2183696.976851657</v>
      </c>
      <c r="N226" s="57">
        <v>44835219.7433227</v>
      </c>
      <c r="O226" s="57"/>
      <c r="P226" s="57">
        <v>37004604.38</v>
      </c>
      <c r="Q226" s="57">
        <v>16079387.44100376</v>
      </c>
      <c r="R226" s="57">
        <v>53083991.821003765</v>
      </c>
      <c r="S226" s="57">
        <v>0</v>
      </c>
      <c r="T226" s="27">
        <v>97919211.56432647</v>
      </c>
      <c r="U226" s="11"/>
      <c r="V226" s="58">
        <v>678</v>
      </c>
    </row>
    <row r="227" spans="1:22" s="14" customFormat="1" ht="14.25" customHeight="1">
      <c r="A227" s="75" t="s">
        <v>562</v>
      </c>
      <c r="B227" s="70">
        <v>24559</v>
      </c>
      <c r="C227" s="71">
        <v>1.036496809948932</v>
      </c>
      <c r="D227" s="71">
        <v>1.1251882036330165</v>
      </c>
      <c r="E227" s="71">
        <v>0.9771344664023733</v>
      </c>
      <c r="F227" s="72">
        <v>1025</v>
      </c>
      <c r="G227" s="74">
        <v>0.894635003282527</v>
      </c>
      <c r="H227" s="71">
        <v>0.9900661372089791</v>
      </c>
      <c r="I227" s="57">
        <v>37686749.83015555</v>
      </c>
      <c r="J227" s="57">
        <v>13066732.09015555</v>
      </c>
      <c r="K227" s="57">
        <v>1353765.0225872092</v>
      </c>
      <c r="L227" s="57">
        <v>415875.7280953141</v>
      </c>
      <c r="M227" s="57">
        <v>1930861.5183920898</v>
      </c>
      <c r="N227" s="57">
        <v>41387252.09923016</v>
      </c>
      <c r="O227" s="57"/>
      <c r="P227" s="57">
        <v>36254543.71</v>
      </c>
      <c r="Q227" s="57">
        <v>10485129.07519932</v>
      </c>
      <c r="R227" s="57">
        <v>46739672.78519932</v>
      </c>
      <c r="S227" s="57">
        <v>0</v>
      </c>
      <c r="T227" s="27">
        <v>88126924.88442948</v>
      </c>
      <c r="U227" s="11"/>
      <c r="V227" s="58">
        <v>680</v>
      </c>
    </row>
    <row r="228" spans="1:22" s="14" customFormat="1" ht="14.25" customHeight="1">
      <c r="A228" s="75" t="s">
        <v>563</v>
      </c>
      <c r="B228" s="70">
        <v>3949</v>
      </c>
      <c r="C228" s="71">
        <v>0.7927381040444386</v>
      </c>
      <c r="D228" s="71">
        <v>0.7606079990813099</v>
      </c>
      <c r="E228" s="71">
        <v>1.4266507452448924</v>
      </c>
      <c r="F228" s="72">
        <v>227</v>
      </c>
      <c r="G228" s="74">
        <v>1.4020541743752994</v>
      </c>
      <c r="H228" s="71">
        <v>1.2731597243128292</v>
      </c>
      <c r="I228" s="57">
        <v>7463978.619358959</v>
      </c>
      <c r="J228" s="57">
        <v>1089714.6593589582</v>
      </c>
      <c r="K228" s="57">
        <v>147148.37202034885</v>
      </c>
      <c r="L228" s="57">
        <v>97634.51293220614</v>
      </c>
      <c r="M228" s="57">
        <v>466619.2018781125</v>
      </c>
      <c r="N228" s="57">
        <v>8175380.706189627</v>
      </c>
      <c r="O228" s="57"/>
      <c r="P228" s="57">
        <v>7183947.9799999995</v>
      </c>
      <c r="Q228" s="57">
        <v>2168048.136520486</v>
      </c>
      <c r="R228" s="57">
        <v>9351996.116520485</v>
      </c>
      <c r="S228" s="57">
        <v>876368.8411355056</v>
      </c>
      <c r="T228" s="27">
        <v>18403745.663845617</v>
      </c>
      <c r="U228" s="11"/>
      <c r="V228" s="58">
        <v>681</v>
      </c>
    </row>
    <row r="229" spans="1:22" s="14" customFormat="1" ht="14.25" customHeight="1">
      <c r="A229" s="75" t="s">
        <v>564</v>
      </c>
      <c r="B229" s="70">
        <v>4262</v>
      </c>
      <c r="C229" s="71">
        <v>0.830161734419567</v>
      </c>
      <c r="D229" s="71">
        <v>0.704749176061026</v>
      </c>
      <c r="E229" s="71">
        <v>1.6100381866029176</v>
      </c>
      <c r="F229" s="72">
        <v>226</v>
      </c>
      <c r="G229" s="74">
        <v>1.4509335811110105</v>
      </c>
      <c r="H229" s="71">
        <v>1.8417449079020958</v>
      </c>
      <c r="I229" s="57">
        <v>7128340.897549304</v>
      </c>
      <c r="J229" s="57">
        <v>2116759.3575493037</v>
      </c>
      <c r="K229" s="57">
        <v>147148.37202034885</v>
      </c>
      <c r="L229" s="57">
        <v>118918.16108005733</v>
      </c>
      <c r="M229" s="57">
        <v>503607.9805654947</v>
      </c>
      <c r="N229" s="57">
        <v>7898015.411215206</v>
      </c>
      <c r="O229" s="57"/>
      <c r="P229" s="57">
        <v>6699754.13</v>
      </c>
      <c r="Q229" s="57">
        <v>3384868.6334087793</v>
      </c>
      <c r="R229" s="57">
        <v>10084622.76340878</v>
      </c>
      <c r="S229" s="57">
        <v>3057048.4896860756</v>
      </c>
      <c r="T229" s="27">
        <v>21039686.66431006</v>
      </c>
      <c r="U229" s="11"/>
      <c r="V229" s="58">
        <v>683</v>
      </c>
    </row>
    <row r="230" spans="1:22" s="14" customFormat="1" ht="14.25" customHeight="1">
      <c r="A230" s="75" t="s">
        <v>565</v>
      </c>
      <c r="B230" s="70">
        <v>39820</v>
      </c>
      <c r="C230" s="71">
        <v>1.0258195416979152</v>
      </c>
      <c r="D230" s="71">
        <v>0.9353377261630827</v>
      </c>
      <c r="E230" s="71">
        <v>1.0236694338280585</v>
      </c>
      <c r="F230" s="72">
        <v>1938</v>
      </c>
      <c r="G230" s="74">
        <v>1.0630724807019938</v>
      </c>
      <c r="H230" s="71">
        <v>0.9462652305602858</v>
      </c>
      <c r="I230" s="57">
        <v>68727076.86792782</v>
      </c>
      <c r="J230" s="57">
        <v>21012880.96792781</v>
      </c>
      <c r="K230" s="57">
        <v>1824639.8130523257</v>
      </c>
      <c r="L230" s="57">
        <v>706414.4170977268</v>
      </c>
      <c r="M230" s="57">
        <v>3696650.474995514</v>
      </c>
      <c r="N230" s="57">
        <v>74954781.57307339</v>
      </c>
      <c r="O230" s="57"/>
      <c r="P230" s="57">
        <v>63009390.75999999</v>
      </c>
      <c r="Q230" s="57">
        <v>16248490.98019826</v>
      </c>
      <c r="R230" s="57">
        <v>79257881.74019825</v>
      </c>
      <c r="S230" s="57">
        <v>0</v>
      </c>
      <c r="T230" s="27">
        <v>154212663.31327164</v>
      </c>
      <c r="U230" s="11"/>
      <c r="V230" s="58">
        <v>684</v>
      </c>
    </row>
    <row r="231" spans="1:25" s="15" customFormat="1" ht="14.25" customHeight="1">
      <c r="A231" s="75" t="s">
        <v>566</v>
      </c>
      <c r="B231" s="70">
        <v>3481</v>
      </c>
      <c r="C231" s="71">
        <v>0.8347203475771093</v>
      </c>
      <c r="D231" s="71">
        <v>0.345146910470795</v>
      </c>
      <c r="E231" s="71">
        <v>1.7584603626739257</v>
      </c>
      <c r="F231" s="72">
        <v>148</v>
      </c>
      <c r="G231" s="74">
        <v>1.142143207165172</v>
      </c>
      <c r="H231" s="71">
        <v>1.882842341909137</v>
      </c>
      <c r="I231" s="57">
        <v>6947975.397552503</v>
      </c>
      <c r="J231" s="57">
        <v>1260383.2175525024</v>
      </c>
      <c r="K231" s="57">
        <v>58859.34880813954</v>
      </c>
      <c r="L231" s="57">
        <v>106080.4050543693</v>
      </c>
      <c r="M231" s="57">
        <v>325504.5213108138</v>
      </c>
      <c r="N231" s="57">
        <v>7438419.672725826</v>
      </c>
      <c r="O231" s="57"/>
      <c r="P231" s="57">
        <v>6395973.27</v>
      </c>
      <c r="Q231" s="57">
        <v>2826290.9951543203</v>
      </c>
      <c r="R231" s="57">
        <v>9222264.26515432</v>
      </c>
      <c r="S231" s="57">
        <v>0</v>
      </c>
      <c r="T231" s="27">
        <v>16660683.937880147</v>
      </c>
      <c r="U231" s="11"/>
      <c r="V231" s="58">
        <v>686</v>
      </c>
      <c r="W231" s="14"/>
      <c r="X231" s="14"/>
      <c r="Y231" s="14"/>
    </row>
    <row r="232" spans="1:22" s="14" customFormat="1" ht="14.25" customHeight="1">
      <c r="A232" s="75" t="s">
        <v>567</v>
      </c>
      <c r="B232" s="70">
        <v>1848</v>
      </c>
      <c r="C232" s="71">
        <v>0.8122323192351091</v>
      </c>
      <c r="D232" s="71">
        <v>1.950416226215645</v>
      </c>
      <c r="E232" s="71">
        <v>1.909341299540037</v>
      </c>
      <c r="F232" s="72">
        <v>78</v>
      </c>
      <c r="G232" s="74">
        <v>1.1977651736538382</v>
      </c>
      <c r="H232" s="71">
        <v>2.617835670887122</v>
      </c>
      <c r="I232" s="57">
        <v>3658103.4273823164</v>
      </c>
      <c r="J232" s="57">
        <v>538008.2873823162</v>
      </c>
      <c r="K232" s="57">
        <v>176578.04642441863</v>
      </c>
      <c r="L232" s="57">
        <v>61148.25896446129</v>
      </c>
      <c r="M232" s="57">
        <v>178416.92817864072</v>
      </c>
      <c r="N232" s="57">
        <v>4074246.660949837</v>
      </c>
      <c r="O232" s="57"/>
      <c r="P232" s="57">
        <v>3514294.3899999997</v>
      </c>
      <c r="Q232" s="57">
        <v>2086139.0051038985</v>
      </c>
      <c r="R232" s="57">
        <v>5600433.395103898</v>
      </c>
      <c r="S232" s="57">
        <v>773974.4044843</v>
      </c>
      <c r="T232" s="27">
        <v>10448654.460538035</v>
      </c>
      <c r="U232" s="11"/>
      <c r="V232" s="58">
        <v>687</v>
      </c>
    </row>
    <row r="233" spans="1:22" s="14" customFormat="1" ht="14.25" customHeight="1">
      <c r="A233" s="75" t="s">
        <v>568</v>
      </c>
      <c r="B233" s="70">
        <v>3832</v>
      </c>
      <c r="C233" s="71">
        <v>0.9515534811071895</v>
      </c>
      <c r="D233" s="71">
        <v>0.7838311556294606</v>
      </c>
      <c r="E233" s="71">
        <v>1.3786396001396308</v>
      </c>
      <c r="F233" s="72">
        <v>182</v>
      </c>
      <c r="G233" s="74">
        <v>1.2042571258145636</v>
      </c>
      <c r="H233" s="71">
        <v>1.9566666993188415</v>
      </c>
      <c r="I233" s="57">
        <v>7367334.954703031</v>
      </c>
      <c r="J233" s="57">
        <v>1186033.6247030313</v>
      </c>
      <c r="K233" s="57">
        <v>147148.37202034885</v>
      </c>
      <c r="L233" s="57">
        <v>91553.47060424867</v>
      </c>
      <c r="M233" s="57">
        <v>384326.25161789864</v>
      </c>
      <c r="N233" s="57">
        <v>7990363.048945527</v>
      </c>
      <c r="O233" s="57"/>
      <c r="P233" s="57">
        <v>7082592.27</v>
      </c>
      <c r="Q233" s="57">
        <v>3233264.615555598</v>
      </c>
      <c r="R233" s="57">
        <v>10315856.885555597</v>
      </c>
      <c r="S233" s="57">
        <v>915310.9967250563</v>
      </c>
      <c r="T233" s="27">
        <v>19221530.93122618</v>
      </c>
      <c r="U233" s="11"/>
      <c r="V233" s="58">
        <v>689</v>
      </c>
    </row>
    <row r="234" spans="1:22" s="14" customFormat="1" ht="14.25" customHeight="1">
      <c r="A234" s="75" t="s">
        <v>569</v>
      </c>
      <c r="B234" s="70">
        <v>2996</v>
      </c>
      <c r="C234" s="71">
        <v>0.7450716922989047</v>
      </c>
      <c r="D234" s="71">
        <v>1.203060475983482</v>
      </c>
      <c r="E234" s="71">
        <v>1.5551169339053308</v>
      </c>
      <c r="F234" s="72">
        <v>72</v>
      </c>
      <c r="G234" s="74">
        <v>0.6218601228112988</v>
      </c>
      <c r="H234" s="71">
        <v>1.8879457169178118</v>
      </c>
      <c r="I234" s="57">
        <v>4806995.120821789</v>
      </c>
      <c r="J234" s="57">
        <v>1363819.6308217885</v>
      </c>
      <c r="K234" s="57">
        <v>176578.04642441863</v>
      </c>
      <c r="L234" s="57">
        <v>80742.72868787982</v>
      </c>
      <c r="M234" s="57">
        <v>154220.94283058576</v>
      </c>
      <c r="N234" s="57">
        <v>5218536.838764673</v>
      </c>
      <c r="O234" s="57"/>
      <c r="P234" s="57">
        <v>4702420.86</v>
      </c>
      <c r="Q234" s="57">
        <v>2439103.376339699</v>
      </c>
      <c r="R234" s="57">
        <v>7141524.2363396995</v>
      </c>
      <c r="S234" s="57">
        <v>0</v>
      </c>
      <c r="T234" s="27">
        <v>12360061.075104373</v>
      </c>
      <c r="U234" s="11"/>
      <c r="V234" s="58">
        <v>691</v>
      </c>
    </row>
    <row r="235" spans="1:22" s="14" customFormat="1" ht="14.25" customHeight="1">
      <c r="A235" s="75" t="s">
        <v>570</v>
      </c>
      <c r="B235" s="70">
        <v>29018</v>
      </c>
      <c r="C235" s="71">
        <v>1.0356141848239417</v>
      </c>
      <c r="D235" s="71">
        <v>1.3663264541495495</v>
      </c>
      <c r="E235" s="71">
        <v>0.955970261317253</v>
      </c>
      <c r="F235" s="72">
        <v>1340</v>
      </c>
      <c r="G235" s="74">
        <v>0.9948457726112271</v>
      </c>
      <c r="H235" s="71">
        <v>0.9444987743148686</v>
      </c>
      <c r="I235" s="57">
        <v>47719906.601171084</v>
      </c>
      <c r="J235" s="57">
        <v>17827908.291171085</v>
      </c>
      <c r="K235" s="57">
        <v>1942358.5106686046</v>
      </c>
      <c r="L235" s="57">
        <v>480740.1795935271</v>
      </c>
      <c r="M235" s="57">
        <v>2532674.189366839</v>
      </c>
      <c r="N235" s="57">
        <v>52675679.480800055</v>
      </c>
      <c r="O235" s="57"/>
      <c r="P235" s="57">
        <v>42832335.769999996</v>
      </c>
      <c r="Q235" s="57">
        <v>11818647.244047953</v>
      </c>
      <c r="R235" s="57">
        <v>54650983.01404795</v>
      </c>
      <c r="S235" s="57">
        <v>0</v>
      </c>
      <c r="T235" s="27">
        <v>107326662.49484801</v>
      </c>
      <c r="U235" s="11"/>
      <c r="V235" s="59">
        <v>694</v>
      </c>
    </row>
    <row r="236" spans="1:22" s="14" customFormat="1" ht="14.25" customHeight="1">
      <c r="A236" s="75" t="s">
        <v>571</v>
      </c>
      <c r="B236" s="70">
        <v>1489</v>
      </c>
      <c r="C236" s="71">
        <v>0.8444638425688661</v>
      </c>
      <c r="D236" s="71">
        <v>0.8068881097037188</v>
      </c>
      <c r="E236" s="71">
        <v>2.0423814587334674</v>
      </c>
      <c r="F236" s="72">
        <v>54</v>
      </c>
      <c r="G236" s="74">
        <v>0.9381510473446318</v>
      </c>
      <c r="H236" s="71">
        <v>1.5934763574627275</v>
      </c>
      <c r="I236" s="57">
        <v>3178418.8288327698</v>
      </c>
      <c r="J236" s="57">
        <v>354861.44883276994</v>
      </c>
      <c r="K236" s="57">
        <v>58859.34880813954</v>
      </c>
      <c r="L236" s="57">
        <v>52702.36684229812</v>
      </c>
      <c r="M236" s="57">
        <v>115641.70771810657</v>
      </c>
      <c r="N236" s="57">
        <v>3405622.252201314</v>
      </c>
      <c r="O236" s="57"/>
      <c r="P236" s="57">
        <v>2933413.7299999995</v>
      </c>
      <c r="Q236" s="57">
        <v>1023149.7846741002</v>
      </c>
      <c r="R236" s="57">
        <v>3956563.5146740996</v>
      </c>
      <c r="S236" s="57">
        <v>368109.28834377136</v>
      </c>
      <c r="T236" s="27">
        <v>7730295.055219186</v>
      </c>
      <c r="U236" s="11"/>
      <c r="V236" s="58">
        <v>697</v>
      </c>
    </row>
    <row r="237" spans="1:22" s="14" customFormat="1" ht="14.25" customHeight="1">
      <c r="A237" s="75" t="s">
        <v>572</v>
      </c>
      <c r="B237" s="70">
        <v>60637</v>
      </c>
      <c r="C237" s="71">
        <v>1.0122815869671706</v>
      </c>
      <c r="D237" s="71">
        <v>0.7925566207753267</v>
      </c>
      <c r="E237" s="71">
        <v>1.0589924085685936</v>
      </c>
      <c r="F237" s="72">
        <v>3507</v>
      </c>
      <c r="G237" s="74">
        <v>1.2975126213251538</v>
      </c>
      <c r="H237" s="71">
        <v>1.082736234692581</v>
      </c>
      <c r="I237" s="57">
        <v>92724660.67888406</v>
      </c>
      <c r="J237" s="57">
        <v>36503542.708884075</v>
      </c>
      <c r="K237" s="57">
        <v>2354373.952325581</v>
      </c>
      <c r="L237" s="57">
        <v>1112830.746016218</v>
      </c>
      <c r="M237" s="57">
        <v>6810044.2117137145</v>
      </c>
      <c r="N237" s="57">
        <v>103001909.58893958</v>
      </c>
      <c r="O237" s="57"/>
      <c r="P237" s="57">
        <v>86279249.46</v>
      </c>
      <c r="Q237" s="57">
        <v>28311264.867130164</v>
      </c>
      <c r="R237" s="57">
        <v>114590514.32713015</v>
      </c>
      <c r="S237" s="57">
        <v>0</v>
      </c>
      <c r="T237" s="27">
        <v>217592423.91606975</v>
      </c>
      <c r="U237" s="11"/>
      <c r="V237" s="59">
        <v>698</v>
      </c>
    </row>
    <row r="238" spans="1:22" s="14" customFormat="1" ht="14.25" customHeight="1">
      <c r="A238" s="75" t="s">
        <v>12</v>
      </c>
      <c r="B238" s="70">
        <v>5595</v>
      </c>
      <c r="C238" s="71">
        <v>0.938566264687255</v>
      </c>
      <c r="D238" s="71">
        <v>0.21473751480765632</v>
      </c>
      <c r="E238" s="71">
        <v>1.3135548669879336</v>
      </c>
      <c r="F238" s="72">
        <v>244</v>
      </c>
      <c r="G238" s="74">
        <v>1.0567266493171943</v>
      </c>
      <c r="H238" s="71">
        <v>1.2159502727377407</v>
      </c>
      <c r="I238" s="57">
        <v>10545527.397611862</v>
      </c>
      <c r="J238" s="57">
        <v>2239419.7176118623</v>
      </c>
      <c r="K238" s="57">
        <v>58859.348808139526</v>
      </c>
      <c r="L238" s="57">
        <v>127364.05320222046</v>
      </c>
      <c r="M238" s="57">
        <v>499298.5389543329</v>
      </c>
      <c r="N238" s="57">
        <v>11231049.338576555</v>
      </c>
      <c r="O238" s="57"/>
      <c r="P238" s="57">
        <v>9897154.739999998</v>
      </c>
      <c r="Q238" s="57">
        <v>2933693.918632774</v>
      </c>
      <c r="R238" s="57">
        <v>12830848.658632772</v>
      </c>
      <c r="S238" s="57">
        <v>0</v>
      </c>
      <c r="T238" s="27">
        <v>24061897.997209325</v>
      </c>
      <c r="U238" s="11"/>
      <c r="V238" s="58">
        <v>700</v>
      </c>
    </row>
    <row r="239" spans="1:22" s="14" customFormat="1" ht="14.25" customHeight="1">
      <c r="A239" s="75" t="s">
        <v>573</v>
      </c>
      <c r="B239" s="70">
        <v>4940</v>
      </c>
      <c r="C239" s="71">
        <v>0.9046707830443945</v>
      </c>
      <c r="D239" s="71">
        <v>0.24320979662931927</v>
      </c>
      <c r="E239" s="71">
        <v>1.5232364176955457</v>
      </c>
      <c r="F239" s="72">
        <v>202</v>
      </c>
      <c r="G239" s="74">
        <v>1.006220491928593</v>
      </c>
      <c r="H239" s="71">
        <v>1.1445603295238271</v>
      </c>
      <c r="I239" s="57">
        <v>9849632.476473443</v>
      </c>
      <c r="J239" s="57">
        <v>1604411.1164734438</v>
      </c>
      <c r="K239" s="57">
        <v>58859.34880813953</v>
      </c>
      <c r="L239" s="57">
        <v>130404.5743661992</v>
      </c>
      <c r="M239" s="57">
        <v>417775.2174395983</v>
      </c>
      <c r="N239" s="57">
        <v>10456671.61708738</v>
      </c>
      <c r="O239" s="57"/>
      <c r="P239" s="57">
        <v>9241217.86</v>
      </c>
      <c r="Q239" s="57">
        <v>2438173.088168488</v>
      </c>
      <c r="R239" s="57">
        <v>11679390.948168486</v>
      </c>
      <c r="S239" s="57">
        <v>0</v>
      </c>
      <c r="T239" s="27">
        <v>22136062.565255865</v>
      </c>
      <c r="U239" s="11"/>
      <c r="V239" s="58">
        <v>702</v>
      </c>
    </row>
    <row r="240" spans="1:22" s="14" customFormat="1" ht="14.25" customHeight="1">
      <c r="A240" s="75" t="s">
        <v>574</v>
      </c>
      <c r="B240" s="70">
        <v>5870</v>
      </c>
      <c r="C240" s="71">
        <v>0.9986944184111131</v>
      </c>
      <c r="D240" s="71">
        <v>1.0233870488490948</v>
      </c>
      <c r="E240" s="71">
        <v>0.7771139673051448</v>
      </c>
      <c r="F240" s="72">
        <v>166</v>
      </c>
      <c r="G240" s="74">
        <v>0.5963745329828222</v>
      </c>
      <c r="H240" s="71">
        <v>0.6977284330471004</v>
      </c>
      <c r="I240" s="57">
        <v>8379543.285459874</v>
      </c>
      <c r="J240" s="57">
        <v>3407170.6554598743</v>
      </c>
      <c r="K240" s="57">
        <v>294296.7440406977</v>
      </c>
      <c r="L240" s="57">
        <v>79053.55026344719</v>
      </c>
      <c r="M240" s="57">
        <v>309358.4340905369</v>
      </c>
      <c r="N240" s="57">
        <v>9062252.013854556</v>
      </c>
      <c r="O240" s="57"/>
      <c r="P240" s="57">
        <v>8053394.789999999</v>
      </c>
      <c r="Q240" s="57">
        <v>1766133.0502546097</v>
      </c>
      <c r="R240" s="57">
        <v>9819527.840254609</v>
      </c>
      <c r="S240" s="57">
        <v>0</v>
      </c>
      <c r="T240" s="27">
        <v>18881779.854109164</v>
      </c>
      <c r="U240" s="11"/>
      <c r="V240" s="58">
        <v>704</v>
      </c>
    </row>
    <row r="241" spans="1:22" s="14" customFormat="1" ht="14.25" customHeight="1">
      <c r="A241" s="75" t="s">
        <v>575</v>
      </c>
      <c r="B241" s="70">
        <v>2532</v>
      </c>
      <c r="C241" s="71">
        <v>0.7463197185841625</v>
      </c>
      <c r="D241" s="71">
        <v>0.47450884492450124</v>
      </c>
      <c r="E241" s="71">
        <v>1.5937257978774395</v>
      </c>
      <c r="F241" s="72">
        <v>148</v>
      </c>
      <c r="G241" s="74">
        <v>1.4984481694004317</v>
      </c>
      <c r="H241" s="71">
        <v>1.8405214687915177</v>
      </c>
      <c r="I241" s="57">
        <v>4645645.491551365</v>
      </c>
      <c r="J241" s="57">
        <v>611291.7115513651</v>
      </c>
      <c r="K241" s="57">
        <v>58859.34880813953</v>
      </c>
      <c r="L241" s="57">
        <v>69931.98677151097</v>
      </c>
      <c r="M241" s="57">
        <v>314938.7542725589</v>
      </c>
      <c r="N241" s="57">
        <v>5089375.581403574</v>
      </c>
      <c r="O241" s="57"/>
      <c r="P241" s="57">
        <v>4594874.89</v>
      </c>
      <c r="Q241" s="57">
        <v>2009571.5987994086</v>
      </c>
      <c r="R241" s="57">
        <v>6604446.488799408</v>
      </c>
      <c r="S241" s="57">
        <v>0</v>
      </c>
      <c r="T241" s="27">
        <v>11693822.070202982</v>
      </c>
      <c r="U241" s="11"/>
      <c r="V241" s="60">
        <v>707</v>
      </c>
    </row>
    <row r="242" spans="1:22" s="14" customFormat="1" ht="14.25" customHeight="1">
      <c r="A242" s="75" t="s">
        <v>576</v>
      </c>
      <c r="B242" s="70">
        <v>28959</v>
      </c>
      <c r="C242" s="71">
        <v>1.001096657177281</v>
      </c>
      <c r="D242" s="71">
        <v>0.643066892085603</v>
      </c>
      <c r="E242" s="71">
        <v>0.8650207498907743</v>
      </c>
      <c r="F242" s="72">
        <v>962</v>
      </c>
      <c r="G242" s="74">
        <v>0.747573205336205</v>
      </c>
      <c r="H242" s="71">
        <v>0.9089212238929214</v>
      </c>
      <c r="I242" s="57">
        <v>51271018.96176115</v>
      </c>
      <c r="J242" s="57">
        <v>15230108.951761143</v>
      </c>
      <c r="K242" s="57">
        <v>912319.9065261629</v>
      </c>
      <c r="L242" s="57">
        <v>434118.8550791865</v>
      </c>
      <c r="M242" s="57">
        <v>1871955.8784366734</v>
      </c>
      <c r="N242" s="57">
        <v>54489413.60180317</v>
      </c>
      <c r="O242" s="57"/>
      <c r="P242" s="57">
        <v>46726473.6</v>
      </c>
      <c r="Q242" s="57">
        <v>11350335.54942921</v>
      </c>
      <c r="R242" s="57">
        <v>58076809.14942921</v>
      </c>
      <c r="S242" s="57">
        <v>0</v>
      </c>
      <c r="T242" s="27">
        <v>112566222.75123239</v>
      </c>
      <c r="U242" s="11"/>
      <c r="V242" s="58">
        <v>710</v>
      </c>
    </row>
    <row r="243" spans="1:22" s="14" customFormat="1" ht="14.25" customHeight="1">
      <c r="A243" s="75" t="s">
        <v>577</v>
      </c>
      <c r="B243" s="70">
        <v>10380</v>
      </c>
      <c r="C243" s="71">
        <v>0.9055406488822224</v>
      </c>
      <c r="D243" s="71">
        <v>1.2732196867858583</v>
      </c>
      <c r="E243" s="71">
        <v>1.354081703146479</v>
      </c>
      <c r="F243" s="72">
        <v>634</v>
      </c>
      <c r="G243" s="74">
        <v>1.4804423366849213</v>
      </c>
      <c r="H243" s="71">
        <v>1.2209124990350255</v>
      </c>
      <c r="I243" s="57">
        <v>19179005.605926078</v>
      </c>
      <c r="J243" s="57">
        <v>4430884.585926077</v>
      </c>
      <c r="K243" s="57">
        <v>647452.8368895348</v>
      </c>
      <c r="L243" s="57">
        <v>243579.5288031856</v>
      </c>
      <c r="M243" s="57">
        <v>1297618.2231814605</v>
      </c>
      <c r="N243" s="57">
        <v>21367656.194800258</v>
      </c>
      <c r="O243" s="57"/>
      <c r="P243" s="57">
        <v>17795981.77</v>
      </c>
      <c r="Q243" s="57">
        <v>5464881.995715713</v>
      </c>
      <c r="R243" s="57">
        <v>23260863.76571571</v>
      </c>
      <c r="S243" s="57">
        <v>0</v>
      </c>
      <c r="T243" s="27">
        <v>44628519.96051597</v>
      </c>
      <c r="U243" s="11"/>
      <c r="V243" s="58">
        <v>729</v>
      </c>
    </row>
    <row r="244" spans="1:25" s="6" customFormat="1" ht="14.25" customHeight="1">
      <c r="A244" s="75" t="s">
        <v>578</v>
      </c>
      <c r="B244" s="70">
        <v>4052</v>
      </c>
      <c r="C244" s="71">
        <v>0.8600704337321268</v>
      </c>
      <c r="D244" s="71">
        <v>0.29650947565371105</v>
      </c>
      <c r="E244" s="71">
        <v>1.804133993691466</v>
      </c>
      <c r="F244" s="72">
        <v>352</v>
      </c>
      <c r="G244" s="74">
        <v>2.1855934154622463</v>
      </c>
      <c r="H244" s="71">
        <v>1.5158649551834529</v>
      </c>
      <c r="I244" s="57">
        <v>7809829.1131545175</v>
      </c>
      <c r="J244" s="57">
        <v>992372.6431545168</v>
      </c>
      <c r="K244" s="57">
        <v>58859.34880813953</v>
      </c>
      <c r="L244" s="57">
        <v>126688.38183244741</v>
      </c>
      <c r="M244" s="57">
        <v>739292.7855609987</v>
      </c>
      <c r="N244" s="57">
        <v>8734669.629356103</v>
      </c>
      <c r="O244" s="57"/>
      <c r="P244" s="57">
        <v>7623506.22</v>
      </c>
      <c r="Q244" s="57">
        <v>2648676.050767493</v>
      </c>
      <c r="R244" s="57">
        <v>10272182.270767493</v>
      </c>
      <c r="S244" s="57">
        <v>3231164.8230210096</v>
      </c>
      <c r="T244" s="27">
        <v>22238016.723144606</v>
      </c>
      <c r="U244" s="11"/>
      <c r="V244" s="58">
        <v>732</v>
      </c>
      <c r="W244" s="14"/>
      <c r="X244" s="14"/>
      <c r="Y244" s="14"/>
    </row>
    <row r="245" spans="1:22" s="14" customFormat="1" ht="14.25" customHeight="1">
      <c r="A245" s="75" t="s">
        <v>579</v>
      </c>
      <c r="B245" s="70">
        <v>55283</v>
      </c>
      <c r="C245" s="71">
        <v>0.9834935978594275</v>
      </c>
      <c r="D245" s="71">
        <v>1.0214433113506023</v>
      </c>
      <c r="E245" s="71">
        <v>1.091380046516774</v>
      </c>
      <c r="F245" s="72">
        <v>2838</v>
      </c>
      <c r="G245" s="74">
        <v>1.1438771481267835</v>
      </c>
      <c r="H245" s="71">
        <v>0.9600038658243623</v>
      </c>
      <c r="I245" s="57">
        <v>94294032.95737945</v>
      </c>
      <c r="J245" s="57">
        <v>29784515.75737945</v>
      </c>
      <c r="K245" s="57">
        <v>2766389.393982558</v>
      </c>
      <c r="L245" s="57">
        <v>1045601.4447237995</v>
      </c>
      <c r="M245" s="57">
        <v>5485850.2564869765</v>
      </c>
      <c r="N245" s="57">
        <v>103591874.05257279</v>
      </c>
      <c r="O245" s="57"/>
      <c r="P245" s="57">
        <v>86565108.35</v>
      </c>
      <c r="Q245" s="57">
        <v>22885662.007509865</v>
      </c>
      <c r="R245" s="57">
        <v>109450770.35750985</v>
      </c>
      <c r="S245" s="57">
        <v>0</v>
      </c>
      <c r="T245" s="27">
        <v>213042644.41008264</v>
      </c>
      <c r="U245" s="11"/>
      <c r="V245" s="58">
        <v>734</v>
      </c>
    </row>
    <row r="246" spans="1:25" s="6" customFormat="1" ht="14.25" customHeight="1">
      <c r="A246" s="75" t="s">
        <v>580</v>
      </c>
      <c r="B246" s="70">
        <v>3043</v>
      </c>
      <c r="C246" s="71">
        <v>0.8955581659831021</v>
      </c>
      <c r="D246" s="71">
        <v>0.3948262883170678</v>
      </c>
      <c r="E246" s="71">
        <v>1.2171906487573105</v>
      </c>
      <c r="F246" s="72">
        <v>72</v>
      </c>
      <c r="G246" s="74">
        <v>0.5312263950096521</v>
      </c>
      <c r="H246" s="71">
        <v>0.7822923332686078</v>
      </c>
      <c r="I246" s="57">
        <v>5132047.189989401</v>
      </c>
      <c r="J246" s="57">
        <v>1479815.3699894017</v>
      </c>
      <c r="K246" s="57">
        <v>58859.34880813954</v>
      </c>
      <c r="L246" s="57">
        <v>64188.78012844003</v>
      </c>
      <c r="M246" s="57">
        <v>139885.30442963555</v>
      </c>
      <c r="N246" s="57">
        <v>5394980.623355616</v>
      </c>
      <c r="O246" s="57"/>
      <c r="P246" s="57">
        <v>4774313.5200000005</v>
      </c>
      <c r="Q246" s="57">
        <v>1026525.9241542071</v>
      </c>
      <c r="R246" s="57">
        <v>5800839.444154208</v>
      </c>
      <c r="S246" s="57">
        <v>0</v>
      </c>
      <c r="T246" s="27">
        <v>11195820.067509823</v>
      </c>
      <c r="U246" s="11"/>
      <c r="V246" s="58">
        <v>738</v>
      </c>
      <c r="W246" s="14"/>
      <c r="X246" s="14"/>
      <c r="Y246" s="14"/>
    </row>
    <row r="247" spans="1:22" s="14" customFormat="1" ht="14.25" customHeight="1">
      <c r="A247" s="75" t="s">
        <v>581</v>
      </c>
      <c r="B247" s="70">
        <v>3789</v>
      </c>
      <c r="C247" s="71">
        <v>0.8732011920461928</v>
      </c>
      <c r="D247" s="71">
        <v>0.9512718886372424</v>
      </c>
      <c r="E247" s="71">
        <v>1.3634155008329534</v>
      </c>
      <c r="F247" s="72">
        <v>189</v>
      </c>
      <c r="G247" s="74">
        <v>1.2119205802515653</v>
      </c>
      <c r="H247" s="71">
        <v>0.9141988329599212</v>
      </c>
      <c r="I247" s="57">
        <v>7931355.7711263485</v>
      </c>
      <c r="J247" s="57">
        <v>1094593.1811263475</v>
      </c>
      <c r="K247" s="57">
        <v>176578.04642441863</v>
      </c>
      <c r="L247" s="57">
        <v>89526.45649492952</v>
      </c>
      <c r="M247" s="57">
        <v>387466.3559482448</v>
      </c>
      <c r="N247" s="57">
        <v>8584926.629993942</v>
      </c>
      <c r="O247" s="57"/>
      <c r="P247" s="57">
        <v>7366470.709999999</v>
      </c>
      <c r="Q247" s="57">
        <v>1493702.6898178747</v>
      </c>
      <c r="R247" s="57">
        <v>8860173.399817873</v>
      </c>
      <c r="S247" s="57">
        <v>0</v>
      </c>
      <c r="T247" s="27">
        <v>17445100.029811814</v>
      </c>
      <c r="U247" s="11"/>
      <c r="V247" s="58">
        <v>739</v>
      </c>
    </row>
    <row r="248" spans="1:22" s="14" customFormat="1" ht="14.25" customHeight="1">
      <c r="A248" s="75" t="s">
        <v>582</v>
      </c>
      <c r="B248" s="70">
        <v>36854</v>
      </c>
      <c r="C248" s="71">
        <v>0.9670209774832926</v>
      </c>
      <c r="D248" s="71">
        <v>0.8802117185222392</v>
      </c>
      <c r="E248" s="71">
        <v>1.163710647301113</v>
      </c>
      <c r="F248" s="72">
        <v>2159</v>
      </c>
      <c r="G248" s="74">
        <v>1.3827348216877295</v>
      </c>
      <c r="H248" s="71">
        <v>1.1262732184507724</v>
      </c>
      <c r="I248" s="57">
        <v>64938227.3011201</v>
      </c>
      <c r="J248" s="57">
        <v>15069851.181120096</v>
      </c>
      <c r="K248" s="57">
        <v>1589202.4178197675</v>
      </c>
      <c r="L248" s="57">
        <v>743238.5067503582</v>
      </c>
      <c r="M248" s="57">
        <v>4339158.322148403</v>
      </c>
      <c r="N248" s="57">
        <v>71609826.54783863</v>
      </c>
      <c r="O248" s="57"/>
      <c r="P248" s="57">
        <v>62079100.33</v>
      </c>
      <c r="Q248" s="57">
        <v>17898938.83419265</v>
      </c>
      <c r="R248" s="57">
        <v>79978039.16419265</v>
      </c>
      <c r="S248" s="57">
        <v>0</v>
      </c>
      <c r="T248" s="27">
        <v>151587865.71203128</v>
      </c>
      <c r="U248" s="11"/>
      <c r="V248" s="58">
        <v>740</v>
      </c>
    </row>
    <row r="249" spans="1:22" s="14" customFormat="1" ht="14.25" customHeight="1">
      <c r="A249" s="75" t="s">
        <v>583</v>
      </c>
      <c r="B249" s="70">
        <v>1156</v>
      </c>
      <c r="C249" s="71">
        <v>0.7140856279223909</v>
      </c>
      <c r="D249" s="71">
        <v>1.0393221413052225</v>
      </c>
      <c r="E249" s="71">
        <v>1.3996750362683716</v>
      </c>
      <c r="F249" s="72">
        <v>90</v>
      </c>
      <c r="G249" s="74">
        <v>1.7699318086520472</v>
      </c>
      <c r="H249" s="71">
        <v>1.1601280250269463</v>
      </c>
      <c r="I249" s="57">
        <v>1820980.7331083661</v>
      </c>
      <c r="J249" s="57">
        <v>259385.81310836607</v>
      </c>
      <c r="K249" s="57">
        <v>58859.34880813953</v>
      </c>
      <c r="L249" s="57">
        <v>28040.361845581694</v>
      </c>
      <c r="M249" s="57">
        <v>176332.73367041472</v>
      </c>
      <c r="N249" s="57">
        <v>2084213.1774325022</v>
      </c>
      <c r="O249" s="57"/>
      <c r="P249" s="57">
        <v>1963315.8900000001</v>
      </c>
      <c r="Q249" s="57">
        <v>578312.5904366506</v>
      </c>
      <c r="R249" s="57">
        <v>2541628.4804366506</v>
      </c>
      <c r="S249" s="57">
        <v>786393.0818377556</v>
      </c>
      <c r="T249" s="27">
        <v>5412234.739706908</v>
      </c>
      <c r="U249" s="11"/>
      <c r="V249" s="58">
        <v>742</v>
      </c>
    </row>
    <row r="250" spans="1:25" s="6" customFormat="1" ht="14.25" customHeight="1">
      <c r="A250" s="75" t="s">
        <v>584</v>
      </c>
      <c r="B250" s="70">
        <v>58703</v>
      </c>
      <c r="C250" s="71">
        <v>1.004869403374025</v>
      </c>
      <c r="D250" s="71">
        <v>0.8084344516682123</v>
      </c>
      <c r="E250" s="71">
        <v>1.085911456280902</v>
      </c>
      <c r="F250" s="72">
        <v>2318</v>
      </c>
      <c r="G250" s="74">
        <v>0.8636489925230871</v>
      </c>
      <c r="H250" s="71">
        <v>0.9715918548906763</v>
      </c>
      <c r="I250" s="57">
        <v>94243880.80505289</v>
      </c>
      <c r="J250" s="57">
        <v>37367071.81505288</v>
      </c>
      <c r="K250" s="57">
        <v>2324944.2779215113</v>
      </c>
      <c r="L250" s="57">
        <v>1104722.6895789413</v>
      </c>
      <c r="M250" s="57">
        <v>4425375.645021933</v>
      </c>
      <c r="N250" s="57">
        <v>102098923.41757527</v>
      </c>
      <c r="O250" s="57"/>
      <c r="P250" s="57">
        <v>84634571.8</v>
      </c>
      <c r="Q250" s="57">
        <v>24594786.4979107</v>
      </c>
      <c r="R250" s="57">
        <v>109229358.29791069</v>
      </c>
      <c r="S250" s="57">
        <v>0</v>
      </c>
      <c r="T250" s="27">
        <v>211328281.71548596</v>
      </c>
      <c r="U250" s="11"/>
      <c r="V250" s="58">
        <v>743</v>
      </c>
      <c r="W250" s="14"/>
      <c r="X250" s="14"/>
      <c r="Y250" s="14"/>
    </row>
    <row r="251" spans="1:22" s="14" customFormat="1" ht="14.25" customHeight="1">
      <c r="A251" s="75" t="s">
        <v>585</v>
      </c>
      <c r="B251" s="70">
        <v>5285</v>
      </c>
      <c r="C251" s="71">
        <v>0.8669058844733001</v>
      </c>
      <c r="D251" s="71">
        <v>1.1366664099799784</v>
      </c>
      <c r="E251" s="71">
        <v>1.3315858418013515</v>
      </c>
      <c r="F251" s="72">
        <v>147</v>
      </c>
      <c r="G251" s="74">
        <v>0.753170982077244</v>
      </c>
      <c r="H251" s="71">
        <v>1.5244436402291348</v>
      </c>
      <c r="I251" s="57">
        <v>9400495.865537029</v>
      </c>
      <c r="J251" s="57">
        <v>4266539.285537028</v>
      </c>
      <c r="K251" s="57">
        <v>294296.7440406977</v>
      </c>
      <c r="L251" s="57">
        <v>121958.68224403607</v>
      </c>
      <c r="M251" s="57">
        <v>325140.7423457765</v>
      </c>
      <c r="N251" s="57">
        <v>10141892.03416754</v>
      </c>
      <c r="O251" s="57"/>
      <c r="P251" s="57">
        <v>7588855.91</v>
      </c>
      <c r="Q251" s="57">
        <v>3474203.549861826</v>
      </c>
      <c r="R251" s="57">
        <v>11063059.459861826</v>
      </c>
      <c r="S251" s="57">
        <v>0</v>
      </c>
      <c r="T251" s="27">
        <v>21204951.494029365</v>
      </c>
      <c r="U251" s="11"/>
      <c r="V251" s="58">
        <v>746</v>
      </c>
    </row>
    <row r="252" spans="1:22" s="14" customFormat="1" ht="14.25" customHeight="1">
      <c r="A252" s="75" t="s">
        <v>586</v>
      </c>
      <c r="B252" s="70">
        <v>1661</v>
      </c>
      <c r="C252" s="71">
        <v>0.8148149793762918</v>
      </c>
      <c r="D252" s="71">
        <v>0.723333169987259</v>
      </c>
      <c r="E252" s="71">
        <v>1.549213444755035</v>
      </c>
      <c r="F252" s="72">
        <v>94</v>
      </c>
      <c r="G252" s="74">
        <v>1.4821823385850526</v>
      </c>
      <c r="H252" s="71">
        <v>1.2578773469834563</v>
      </c>
      <c r="I252" s="57">
        <v>3132037.904815833</v>
      </c>
      <c r="J252" s="57">
        <v>458470.9748158327</v>
      </c>
      <c r="K252" s="57">
        <v>58859.34880813954</v>
      </c>
      <c r="L252" s="57">
        <v>44594.3104050215</v>
      </c>
      <c r="M252" s="57">
        <v>203061.08881562136</v>
      </c>
      <c r="N252" s="57">
        <v>3438552.6528446157</v>
      </c>
      <c r="O252" s="57"/>
      <c r="P252" s="57">
        <v>3051492.4699999997</v>
      </c>
      <c r="Q252" s="57">
        <v>900962.7253494683</v>
      </c>
      <c r="R252" s="57">
        <v>3952455.195349468</v>
      </c>
      <c r="S252" s="57">
        <v>0</v>
      </c>
      <c r="T252" s="27">
        <v>7391007.848194083</v>
      </c>
      <c r="U252" s="11"/>
      <c r="V252" s="59">
        <v>747</v>
      </c>
    </row>
    <row r="253" spans="1:22" s="14" customFormat="1" ht="14.25" customHeight="1">
      <c r="A253" s="75" t="s">
        <v>587</v>
      </c>
      <c r="B253" s="70">
        <v>5639</v>
      </c>
      <c r="C253" s="71">
        <v>0.8354506863750664</v>
      </c>
      <c r="D253" s="71">
        <v>0.7457168618054496</v>
      </c>
      <c r="E253" s="71">
        <v>1.4796146850450493</v>
      </c>
      <c r="F253" s="72">
        <v>211</v>
      </c>
      <c r="G253" s="74">
        <v>0.9479552680092619</v>
      </c>
      <c r="H253" s="71">
        <v>1.676372232050081</v>
      </c>
      <c r="I253" s="57">
        <v>9568361.771810059</v>
      </c>
      <c r="J253" s="57">
        <v>3457185.661810058</v>
      </c>
      <c r="K253" s="57">
        <v>206007.72082848835</v>
      </c>
      <c r="L253" s="57">
        <v>144593.67313143334</v>
      </c>
      <c r="M253" s="57">
        <v>445303.1286315278</v>
      </c>
      <c r="N253" s="57">
        <v>10364266.29440151</v>
      </c>
      <c r="O253" s="57"/>
      <c r="P253" s="57">
        <v>8438824.51</v>
      </c>
      <c r="Q253" s="57">
        <v>4076349.833988242</v>
      </c>
      <c r="R253" s="57">
        <v>12515174.343988242</v>
      </c>
      <c r="S253" s="57">
        <v>0</v>
      </c>
      <c r="T253" s="27">
        <v>22879440.63838975</v>
      </c>
      <c r="U253" s="11"/>
      <c r="V253" s="58">
        <v>748</v>
      </c>
    </row>
    <row r="254" spans="1:22" s="14" customFormat="1" ht="14.25" customHeight="1">
      <c r="A254" s="75" t="s">
        <v>588</v>
      </c>
      <c r="B254" s="70">
        <v>21311</v>
      </c>
      <c r="C254" s="71">
        <v>0.9942854538702668</v>
      </c>
      <c r="D254" s="71">
        <v>1.183923058623508</v>
      </c>
      <c r="E254" s="71">
        <v>0.8296796089394964</v>
      </c>
      <c r="F254" s="72">
        <v>735</v>
      </c>
      <c r="G254" s="74">
        <v>0.7739341550505119</v>
      </c>
      <c r="H254" s="71">
        <v>1.0320939216443217</v>
      </c>
      <c r="I254" s="57">
        <v>31366694.474558696</v>
      </c>
      <c r="J254" s="57">
        <v>14007580.394558696</v>
      </c>
      <c r="K254" s="57">
        <v>1236046.3249709303</v>
      </c>
      <c r="L254" s="57">
        <v>306416.9661920795</v>
      </c>
      <c r="M254" s="57">
        <v>1427490.9386492842</v>
      </c>
      <c r="N254" s="57">
        <v>34336648.70437099</v>
      </c>
      <c r="O254" s="57"/>
      <c r="P254" s="57">
        <v>29228901.830000002</v>
      </c>
      <c r="Q254" s="57">
        <v>9484663.875937998</v>
      </c>
      <c r="R254" s="57">
        <v>38713565.705938</v>
      </c>
      <c r="S254" s="57">
        <v>0</v>
      </c>
      <c r="T254" s="27">
        <v>73050214.41030899</v>
      </c>
      <c r="U254" s="11"/>
      <c r="V254" s="59">
        <v>749</v>
      </c>
    </row>
    <row r="255" spans="1:22" s="14" customFormat="1" ht="14.25" customHeight="1">
      <c r="A255" s="75" t="s">
        <v>589</v>
      </c>
      <c r="B255" s="70">
        <v>3441</v>
      </c>
      <c r="C255" s="71">
        <v>0.9448010567860001</v>
      </c>
      <c r="D255" s="71">
        <v>2.0949544818637094</v>
      </c>
      <c r="E255" s="71">
        <v>1.4729758752562885</v>
      </c>
      <c r="F255" s="72">
        <v>174</v>
      </c>
      <c r="G255" s="74">
        <v>1.284693002027878</v>
      </c>
      <c r="H255" s="71">
        <v>1.5232451642380753</v>
      </c>
      <c r="I255" s="57">
        <v>5693796.025320932</v>
      </c>
      <c r="J255" s="57">
        <v>1621747.2253209315</v>
      </c>
      <c r="K255" s="57">
        <v>353156.09284883726</v>
      </c>
      <c r="L255" s="57">
        <v>87837.27807049688</v>
      </c>
      <c r="M255" s="57">
        <v>367942.0879655167</v>
      </c>
      <c r="N255" s="57">
        <v>6502731.484205783</v>
      </c>
      <c r="O255" s="57"/>
      <c r="P255" s="57">
        <v>5531233.79</v>
      </c>
      <c r="Q255" s="57">
        <v>2260233.856025958</v>
      </c>
      <c r="R255" s="57">
        <v>7791467.646025958</v>
      </c>
      <c r="S255" s="57">
        <v>0</v>
      </c>
      <c r="T255" s="27">
        <v>14294199.130231742</v>
      </c>
      <c r="U255" s="11"/>
      <c r="V255" s="58">
        <v>751</v>
      </c>
    </row>
    <row r="256" spans="1:22" s="14" customFormat="1" ht="14.25" customHeight="1">
      <c r="A256" s="75" t="s">
        <v>590</v>
      </c>
      <c r="B256" s="70">
        <v>18526</v>
      </c>
      <c r="C256" s="71">
        <v>1.0184793617292103</v>
      </c>
      <c r="D256" s="71">
        <v>0.5836720046496564</v>
      </c>
      <c r="E256" s="71">
        <v>0.6292547214477406</v>
      </c>
      <c r="F256" s="72">
        <v>403</v>
      </c>
      <c r="G256" s="74">
        <v>0.4689666069818215</v>
      </c>
      <c r="H256" s="71">
        <v>0.6341758656718223</v>
      </c>
      <c r="I256" s="57">
        <v>28491181.19376792</v>
      </c>
      <c r="J256" s="57">
        <v>12520416.463767916</v>
      </c>
      <c r="K256" s="57">
        <v>529734.1392732558</v>
      </c>
      <c r="L256" s="57">
        <v>202025.7395621428</v>
      </c>
      <c r="M256" s="57">
        <v>762041.2314853554</v>
      </c>
      <c r="N256" s="57">
        <v>29984982.304088674</v>
      </c>
      <c r="O256" s="57"/>
      <c r="P256" s="57">
        <v>25732080.99</v>
      </c>
      <c r="Q256" s="57">
        <v>5066292.56294423</v>
      </c>
      <c r="R256" s="57">
        <v>30798373.552944228</v>
      </c>
      <c r="S256" s="57">
        <v>0</v>
      </c>
      <c r="T256" s="27">
        <v>60783355.8570329</v>
      </c>
      <c r="U256" s="11"/>
      <c r="V256" s="59">
        <v>753</v>
      </c>
    </row>
    <row r="257" spans="1:22" s="14" customFormat="1" ht="14.25" customHeight="1">
      <c r="A257" s="75" t="s">
        <v>591</v>
      </c>
      <c r="B257" s="70">
        <v>6148</v>
      </c>
      <c r="C257" s="71">
        <v>1.000474384660473</v>
      </c>
      <c r="D257" s="71">
        <v>0.48855578860964427</v>
      </c>
      <c r="E257" s="71">
        <v>0.6024578959285127</v>
      </c>
      <c r="F257" s="72">
        <v>126</v>
      </c>
      <c r="G257" s="74">
        <v>0.4332507761705303</v>
      </c>
      <c r="H257" s="71">
        <v>0.6024209098449889</v>
      </c>
      <c r="I257" s="57">
        <v>8943732.687815323</v>
      </c>
      <c r="J257" s="57">
        <v>4353844.707815324</v>
      </c>
      <c r="K257" s="57">
        <v>147148.37202034885</v>
      </c>
      <c r="L257" s="57">
        <v>64188.780128440034</v>
      </c>
      <c r="M257" s="57">
        <v>235189.46237805788</v>
      </c>
      <c r="N257" s="57">
        <v>9390259.30234217</v>
      </c>
      <c r="O257" s="57"/>
      <c r="P257" s="57">
        <v>8141287.079999999</v>
      </c>
      <c r="Q257" s="57">
        <v>1597102.5082821532</v>
      </c>
      <c r="R257" s="57">
        <v>9738389.588282153</v>
      </c>
      <c r="S257" s="57">
        <v>0</v>
      </c>
      <c r="T257" s="27">
        <v>19128648.890624322</v>
      </c>
      <c r="U257" s="11"/>
      <c r="V257" s="60">
        <v>755</v>
      </c>
    </row>
    <row r="258" spans="1:22" s="14" customFormat="1" ht="14.25" customHeight="1">
      <c r="A258" s="75" t="s">
        <v>592</v>
      </c>
      <c r="B258" s="70">
        <v>8806</v>
      </c>
      <c r="C258" s="71">
        <v>0.9228720267847684</v>
      </c>
      <c r="D258" s="71">
        <v>0.545744444855252</v>
      </c>
      <c r="E258" s="71">
        <v>1.379165307635328</v>
      </c>
      <c r="F258" s="72">
        <v>405</v>
      </c>
      <c r="G258" s="74">
        <v>1.080434924041</v>
      </c>
      <c r="H258" s="71">
        <v>1.196513110157006</v>
      </c>
      <c r="I258" s="57">
        <v>13395449.432271332</v>
      </c>
      <c r="J258" s="57">
        <v>3483718.882271331</v>
      </c>
      <c r="K258" s="57">
        <v>235437.39523255813</v>
      </c>
      <c r="L258" s="57">
        <v>210471.63168430596</v>
      </c>
      <c r="M258" s="57">
        <v>811353.5299758473</v>
      </c>
      <c r="N258" s="57">
        <v>14652711.989164041</v>
      </c>
      <c r="O258" s="57"/>
      <c r="P258" s="57">
        <v>13794579.899999999</v>
      </c>
      <c r="Q258" s="57">
        <v>4543547.135884928</v>
      </c>
      <c r="R258" s="57">
        <v>18338127.035884924</v>
      </c>
      <c r="S258" s="57">
        <v>2639267.1220039204</v>
      </c>
      <c r="T258" s="27">
        <v>35630106.147052884</v>
      </c>
      <c r="U258" s="11"/>
      <c r="V258" s="58">
        <v>758</v>
      </c>
    </row>
    <row r="259" spans="1:25" s="15" customFormat="1" ht="14.25" customHeight="1">
      <c r="A259" s="75" t="s">
        <v>593</v>
      </c>
      <c r="B259" s="70">
        <v>2360</v>
      </c>
      <c r="C259" s="71">
        <v>0.8568271888901576</v>
      </c>
      <c r="D259" s="71">
        <v>0.5090916929444226</v>
      </c>
      <c r="E259" s="71">
        <v>1.6437964266046625</v>
      </c>
      <c r="F259" s="72">
        <v>103</v>
      </c>
      <c r="G259" s="74">
        <v>1.1281228576563669</v>
      </c>
      <c r="H259" s="71">
        <v>1.7260955712703474</v>
      </c>
      <c r="I259" s="57">
        <v>4375152.25209506</v>
      </c>
      <c r="J259" s="57">
        <v>958117.2120950611</v>
      </c>
      <c r="K259" s="57">
        <v>58859.34880813954</v>
      </c>
      <c r="L259" s="57">
        <v>67229.30129241876</v>
      </c>
      <c r="M259" s="57">
        <v>220453.71854817317</v>
      </c>
      <c r="N259" s="57">
        <v>4721694.620743792</v>
      </c>
      <c r="O259" s="57"/>
      <c r="P259" s="57">
        <v>4086024.11</v>
      </c>
      <c r="Q259" s="57">
        <v>1756611.5600939502</v>
      </c>
      <c r="R259" s="57">
        <v>5842635.67009395</v>
      </c>
      <c r="S259" s="57">
        <v>0</v>
      </c>
      <c r="T259" s="27">
        <v>10564330.290837742</v>
      </c>
      <c r="U259" s="11"/>
      <c r="V259" s="58">
        <v>759</v>
      </c>
      <c r="W259" s="14"/>
      <c r="X259" s="14"/>
      <c r="Y259" s="14"/>
    </row>
    <row r="260" spans="1:22" s="14" customFormat="1" ht="14.25" customHeight="1">
      <c r="A260" s="75" t="s">
        <v>594</v>
      </c>
      <c r="B260" s="70">
        <v>9268</v>
      </c>
      <c r="C260" s="71">
        <v>0.8991818117414152</v>
      </c>
      <c r="D260" s="71">
        <v>0.5833571190191807</v>
      </c>
      <c r="E260" s="71">
        <v>1.3903444030934826</v>
      </c>
      <c r="F260" s="72">
        <v>362</v>
      </c>
      <c r="G260" s="74">
        <v>0.9375896622489817</v>
      </c>
      <c r="H260" s="71">
        <v>1.0483535391511296</v>
      </c>
      <c r="I260" s="57">
        <v>17480368.825344592</v>
      </c>
      <c r="J260" s="57">
        <v>3605634.1553445924</v>
      </c>
      <c r="K260" s="57">
        <v>264867.0696366279</v>
      </c>
      <c r="L260" s="57">
        <v>223309.38770999396</v>
      </c>
      <c r="M260" s="57">
        <v>735990.8587425279</v>
      </c>
      <c r="N260" s="57">
        <v>18704536.141433742</v>
      </c>
      <c r="O260" s="57"/>
      <c r="P260" s="57">
        <v>16411371.64</v>
      </c>
      <c r="Q260" s="57">
        <v>4189794.149899688</v>
      </c>
      <c r="R260" s="57">
        <v>20601165.78989969</v>
      </c>
      <c r="S260" s="57">
        <v>0</v>
      </c>
      <c r="T260" s="27">
        <v>39305701.93133343</v>
      </c>
      <c r="U260" s="11"/>
      <c r="V260" s="59">
        <v>761</v>
      </c>
    </row>
    <row r="261" spans="1:22" s="14" customFormat="1" ht="14.25" customHeight="1">
      <c r="A261" s="75" t="s">
        <v>595</v>
      </c>
      <c r="B261" s="70">
        <v>4600</v>
      </c>
      <c r="C261" s="71">
        <v>0.8096433212204487</v>
      </c>
      <c r="D261" s="71">
        <v>0.6529654322548029</v>
      </c>
      <c r="E261" s="71">
        <v>1.6824401879117767</v>
      </c>
      <c r="F261" s="72">
        <v>260</v>
      </c>
      <c r="G261" s="74">
        <v>1.389326943851001</v>
      </c>
      <c r="H261" s="71">
        <v>1.5386776394549604</v>
      </c>
      <c r="I261" s="57">
        <v>8150222.9704741575</v>
      </c>
      <c r="J261" s="57">
        <v>1637713.1204741565</v>
      </c>
      <c r="K261" s="57">
        <v>147148.37202034885</v>
      </c>
      <c r="L261" s="57">
        <v>134120.766899951</v>
      </c>
      <c r="M261" s="57">
        <v>537319.7551712871</v>
      </c>
      <c r="N261" s="57">
        <v>8968811.864565745</v>
      </c>
      <c r="O261" s="57"/>
      <c r="P261" s="57">
        <v>7887262.1899999995</v>
      </c>
      <c r="Q261" s="57">
        <v>3052139.429754533</v>
      </c>
      <c r="R261" s="57">
        <v>10939401.619754532</v>
      </c>
      <c r="S261" s="57">
        <v>0</v>
      </c>
      <c r="T261" s="27">
        <v>19908213.484320275</v>
      </c>
      <c r="U261" s="11"/>
      <c r="V261" s="58">
        <v>762</v>
      </c>
    </row>
    <row r="262" spans="1:25" s="6" customFormat="1" ht="14.25" customHeight="1">
      <c r="A262" s="75" t="s">
        <v>596</v>
      </c>
      <c r="B262" s="70">
        <v>10697</v>
      </c>
      <c r="C262" s="71">
        <v>0.9318121668647175</v>
      </c>
      <c r="D262" s="71">
        <v>0.9546956492909335</v>
      </c>
      <c r="E262" s="71">
        <v>1.3795607898601927</v>
      </c>
      <c r="F262" s="72">
        <v>484</v>
      </c>
      <c r="G262" s="74">
        <v>1.0785268265433958</v>
      </c>
      <c r="H262" s="71">
        <v>1.0629985564352669</v>
      </c>
      <c r="I262" s="57">
        <v>17959710.874707542</v>
      </c>
      <c r="J262" s="57">
        <v>4970910.514707541</v>
      </c>
      <c r="K262" s="57">
        <v>500304.46486918605</v>
      </c>
      <c r="L262" s="57">
        <v>255741.61345910054</v>
      </c>
      <c r="M262" s="57">
        <v>979316.1050899077</v>
      </c>
      <c r="N262" s="57">
        <v>19695073.058125734</v>
      </c>
      <c r="O262" s="57"/>
      <c r="P262" s="57">
        <v>17024401.82</v>
      </c>
      <c r="Q262" s="57">
        <v>4903357.582601851</v>
      </c>
      <c r="R262" s="57">
        <v>21927759.402601853</v>
      </c>
      <c r="S262" s="57">
        <v>0</v>
      </c>
      <c r="T262" s="27">
        <v>41622832.46072759</v>
      </c>
      <c r="U262" s="11"/>
      <c r="V262" s="59">
        <v>765</v>
      </c>
      <c r="W262" s="14"/>
      <c r="X262" s="14"/>
      <c r="Y262" s="14"/>
    </row>
    <row r="263" spans="1:22" s="14" customFormat="1" ht="14.25" customHeight="1">
      <c r="A263" s="75" t="s">
        <v>597</v>
      </c>
      <c r="B263" s="70">
        <v>2876</v>
      </c>
      <c r="C263" s="71">
        <v>0.821140416368642</v>
      </c>
      <c r="D263" s="71">
        <v>0.41775257140084743</v>
      </c>
      <c r="E263" s="71">
        <v>1.17263858418335</v>
      </c>
      <c r="F263" s="72">
        <v>143</v>
      </c>
      <c r="G263" s="74">
        <v>1.2682121054934954</v>
      </c>
      <c r="H263" s="71">
        <v>1.0101476889387448</v>
      </c>
      <c r="I263" s="57">
        <v>5498618.514205523</v>
      </c>
      <c r="J263" s="57">
        <v>649181.5342055236</v>
      </c>
      <c r="K263" s="57">
        <v>58859.34880813954</v>
      </c>
      <c r="L263" s="57">
        <v>58445.573485369074</v>
      </c>
      <c r="M263" s="57">
        <v>303222.4878153149</v>
      </c>
      <c r="N263" s="57">
        <v>5919145.924314346</v>
      </c>
      <c r="O263" s="57"/>
      <c r="P263" s="57">
        <v>5448551.34</v>
      </c>
      <c r="Q263" s="57">
        <v>1252773.7693559004</v>
      </c>
      <c r="R263" s="57">
        <v>6701325.1093559</v>
      </c>
      <c r="S263" s="57">
        <v>0</v>
      </c>
      <c r="T263" s="27">
        <v>12620471.033670247</v>
      </c>
      <c r="U263" s="11"/>
      <c r="V263" s="58">
        <v>768</v>
      </c>
    </row>
    <row r="264" spans="1:25" s="6" customFormat="1" ht="14.25" customHeight="1">
      <c r="A264" s="75" t="s">
        <v>598</v>
      </c>
      <c r="B264" s="70">
        <v>8943</v>
      </c>
      <c r="C264" s="71">
        <v>0.911942113143632</v>
      </c>
      <c r="D264" s="71">
        <v>0.8732490852921214</v>
      </c>
      <c r="E264" s="71">
        <v>1.8005441510167772</v>
      </c>
      <c r="F264" s="72">
        <v>501</v>
      </c>
      <c r="G264" s="74">
        <v>1.3728852048705156</v>
      </c>
      <c r="H264" s="71">
        <v>1.5883601324177103</v>
      </c>
      <c r="I264" s="57">
        <v>15856270.15273153</v>
      </c>
      <c r="J264" s="57">
        <v>2578597.33273153</v>
      </c>
      <c r="K264" s="57">
        <v>382585.767252907</v>
      </c>
      <c r="L264" s="57">
        <v>279052.27571627084</v>
      </c>
      <c r="M264" s="57">
        <v>1033218.7081893092</v>
      </c>
      <c r="N264" s="57">
        <v>17551126.903890017</v>
      </c>
      <c r="O264" s="57"/>
      <c r="P264" s="57">
        <v>15727644.99</v>
      </c>
      <c r="Q264" s="57">
        <v>6125352.74530132</v>
      </c>
      <c r="R264" s="57">
        <v>21852997.73530132</v>
      </c>
      <c r="S264" s="57">
        <v>3152329.971135311</v>
      </c>
      <c r="T264" s="27">
        <v>42556454.61032665</v>
      </c>
      <c r="U264" s="11"/>
      <c r="V264" s="58">
        <v>777</v>
      </c>
      <c r="W264" s="14"/>
      <c r="X264" s="14"/>
      <c r="Y264" s="14"/>
    </row>
    <row r="265" spans="1:22" s="14" customFormat="1" ht="14.25" customHeight="1">
      <c r="A265" s="75" t="s">
        <v>599</v>
      </c>
      <c r="B265" s="70">
        <v>7577</v>
      </c>
      <c r="C265" s="71">
        <v>0.9407503363044418</v>
      </c>
      <c r="D265" s="71">
        <v>0.713548076952589</v>
      </c>
      <c r="E265" s="71">
        <v>1.695489427149364</v>
      </c>
      <c r="F265" s="72">
        <v>306</v>
      </c>
      <c r="G265" s="74">
        <v>1.0291033898240065</v>
      </c>
      <c r="H265" s="71">
        <v>1.8885434131070562</v>
      </c>
      <c r="I265" s="57">
        <v>14507748.254747415</v>
      </c>
      <c r="J265" s="57">
        <v>3102280.9347474156</v>
      </c>
      <c r="K265" s="57">
        <v>264867.0696366279</v>
      </c>
      <c r="L265" s="57">
        <v>222633.71634022094</v>
      </c>
      <c r="M265" s="57">
        <v>648425.6626062545</v>
      </c>
      <c r="N265" s="57">
        <v>15643674.703330519</v>
      </c>
      <c r="O265" s="57"/>
      <c r="P265" s="57">
        <v>13331448.29</v>
      </c>
      <c r="Q265" s="57">
        <v>6170539.761676388</v>
      </c>
      <c r="R265" s="57">
        <v>19501988.051676385</v>
      </c>
      <c r="S265" s="57">
        <v>0</v>
      </c>
      <c r="T265" s="27">
        <v>35145662.7550069</v>
      </c>
      <c r="U265" s="11"/>
      <c r="V265" s="58">
        <v>778</v>
      </c>
    </row>
    <row r="266" spans="1:25" s="6" customFormat="1" ht="14.25" customHeight="1">
      <c r="A266" s="75" t="s">
        <v>600</v>
      </c>
      <c r="B266" s="70">
        <v>4261</v>
      </c>
      <c r="C266" s="71">
        <v>0.8081548918910382</v>
      </c>
      <c r="D266" s="71">
        <v>0.845897485577684</v>
      </c>
      <c r="E266" s="71">
        <v>1.1574865295700656</v>
      </c>
      <c r="F266" s="72">
        <v>165</v>
      </c>
      <c r="G266" s="74">
        <v>1.0191142677177285</v>
      </c>
      <c r="H266" s="71">
        <v>1.310578764305101</v>
      </c>
      <c r="I266" s="57">
        <v>8497308.418797944</v>
      </c>
      <c r="J266" s="57">
        <v>984275.0287979437</v>
      </c>
      <c r="K266" s="57">
        <v>176578.0464244186</v>
      </c>
      <c r="L266" s="57">
        <v>85472.42827629119</v>
      </c>
      <c r="M266" s="57">
        <v>357658.9543204883</v>
      </c>
      <c r="N266" s="57">
        <v>9117017.847819142</v>
      </c>
      <c r="O266" s="57"/>
      <c r="P266" s="57">
        <v>8262432.93</v>
      </c>
      <c r="Q266" s="57">
        <v>2408094.668182674</v>
      </c>
      <c r="R266" s="57">
        <v>10670527.598182674</v>
      </c>
      <c r="S266" s="57">
        <v>0</v>
      </c>
      <c r="T266" s="27">
        <v>19787545.446001817</v>
      </c>
      <c r="U266" s="11"/>
      <c r="V266" s="59">
        <v>781</v>
      </c>
      <c r="W266" s="14"/>
      <c r="X266" s="14"/>
      <c r="Y266" s="14"/>
    </row>
    <row r="267" spans="1:25" s="6" customFormat="1" ht="14.25" customHeight="1">
      <c r="A267" s="75" t="s">
        <v>601</v>
      </c>
      <c r="B267" s="70">
        <v>4673</v>
      </c>
      <c r="C267" s="71">
        <v>0.9798548644484179</v>
      </c>
      <c r="D267" s="71">
        <v>0.25710601227238117</v>
      </c>
      <c r="E267" s="71">
        <v>1.0512638205260465</v>
      </c>
      <c r="F267" s="72">
        <v>124</v>
      </c>
      <c r="G267" s="74">
        <v>0.5761757225335253</v>
      </c>
      <c r="H267" s="71">
        <v>0.9206174308266415</v>
      </c>
      <c r="I267" s="57">
        <v>8219416.211863627</v>
      </c>
      <c r="J267" s="57">
        <v>2114609.2718636263</v>
      </c>
      <c r="K267" s="57">
        <v>58859.34880813954</v>
      </c>
      <c r="L267" s="57">
        <v>85134.59259140467</v>
      </c>
      <c r="M267" s="57">
        <v>235591.39646234742</v>
      </c>
      <c r="N267" s="57">
        <v>8599001.54972552</v>
      </c>
      <c r="O267" s="57"/>
      <c r="P267" s="57">
        <v>7748637.37</v>
      </c>
      <c r="Q267" s="57">
        <v>1855127.9545389337</v>
      </c>
      <c r="R267" s="57">
        <v>9603765.324538933</v>
      </c>
      <c r="S267" s="57">
        <v>0</v>
      </c>
      <c r="T267" s="27">
        <v>18202766.874264453</v>
      </c>
      <c r="U267" s="11"/>
      <c r="V267" s="58">
        <v>783</v>
      </c>
      <c r="W267" s="14"/>
      <c r="X267" s="14"/>
      <c r="Y267" s="14"/>
    </row>
    <row r="268" spans="1:22" s="14" customFormat="1" ht="14.25" customHeight="1">
      <c r="A268" s="75" t="s">
        <v>602</v>
      </c>
      <c r="B268" s="70">
        <v>3314</v>
      </c>
      <c r="C268" s="71">
        <v>0.8537420466291797</v>
      </c>
      <c r="D268" s="71">
        <v>1.2688887699821758</v>
      </c>
      <c r="E268" s="71">
        <v>1.7470724038656469</v>
      </c>
      <c r="F268" s="72">
        <v>196</v>
      </c>
      <c r="G268" s="74">
        <v>1.5686314452743408</v>
      </c>
      <c r="H268" s="71">
        <v>1.766862669282022</v>
      </c>
      <c r="I268" s="57">
        <v>5965661.505341943</v>
      </c>
      <c r="J268" s="57">
        <v>1076281.0353419431</v>
      </c>
      <c r="K268" s="57">
        <v>206007.7208284884</v>
      </c>
      <c r="L268" s="57">
        <v>100337.19841129835</v>
      </c>
      <c r="M268" s="57">
        <v>427189.5296044211</v>
      </c>
      <c r="N268" s="57">
        <v>6699195.954186151</v>
      </c>
      <c r="O268" s="57"/>
      <c r="P268" s="57">
        <v>5852838.449999999</v>
      </c>
      <c r="Q268" s="57">
        <v>2524958.208101188</v>
      </c>
      <c r="R268" s="57">
        <v>8377796.658101187</v>
      </c>
      <c r="S268" s="57">
        <v>1206159.4089829884</v>
      </c>
      <c r="T268" s="27">
        <v>16283152.021270327</v>
      </c>
      <c r="U268" s="11"/>
      <c r="V268" s="58">
        <v>785</v>
      </c>
    </row>
    <row r="269" spans="1:22" s="14" customFormat="1" ht="14.25" customHeight="1">
      <c r="A269" s="75" t="s">
        <v>13</v>
      </c>
      <c r="B269" s="70">
        <v>25763</v>
      </c>
      <c r="C269" s="71">
        <v>0.9517617569115993</v>
      </c>
      <c r="D269" s="71">
        <v>0.7461593108559327</v>
      </c>
      <c r="E269" s="71">
        <v>1.3264547557446467</v>
      </c>
      <c r="F269" s="72">
        <v>717</v>
      </c>
      <c r="G269" s="74">
        <v>0.6781732279042182</v>
      </c>
      <c r="H269" s="71">
        <v>1.1554011527928714</v>
      </c>
      <c r="I269" s="57">
        <v>46830225.844595954</v>
      </c>
      <c r="J269" s="57">
        <v>12249324.884595957</v>
      </c>
      <c r="K269" s="57">
        <v>941749.5809302325</v>
      </c>
      <c r="L269" s="57">
        <v>592225.9556060808</v>
      </c>
      <c r="M269" s="57">
        <v>1472903.7772506592</v>
      </c>
      <c r="N269" s="57">
        <v>49837105.15838293</v>
      </c>
      <c r="O269" s="57"/>
      <c r="P269" s="57">
        <v>42846256.41</v>
      </c>
      <c r="Q269" s="57">
        <v>12835953.208620453</v>
      </c>
      <c r="R269" s="57">
        <v>55682209.61862045</v>
      </c>
      <c r="S269" s="57">
        <v>0</v>
      </c>
      <c r="T269" s="27">
        <v>105519314.77700338</v>
      </c>
      <c r="U269" s="11"/>
      <c r="V269" s="58">
        <v>790</v>
      </c>
    </row>
    <row r="270" spans="1:25" s="6" customFormat="1" ht="14.25" customHeight="1">
      <c r="A270" s="75" t="s">
        <v>14</v>
      </c>
      <c r="B270" s="70">
        <v>6061</v>
      </c>
      <c r="C270" s="71">
        <v>0.78300007438824</v>
      </c>
      <c r="D270" s="71">
        <v>1.7840467840520597</v>
      </c>
      <c r="E270" s="71">
        <v>1.7915043611891837</v>
      </c>
      <c r="F270" s="72">
        <v>227</v>
      </c>
      <c r="G270" s="74">
        <v>0.930177691984852</v>
      </c>
      <c r="H270" s="71">
        <v>1.5706807197953847</v>
      </c>
      <c r="I270" s="57">
        <v>10919204.645921707</v>
      </c>
      <c r="J270" s="57">
        <v>2453806.035921705</v>
      </c>
      <c r="K270" s="57">
        <v>529734.1392732558</v>
      </c>
      <c r="L270" s="57">
        <v>188174.47648179522</v>
      </c>
      <c r="M270" s="57">
        <v>472496.86846372776</v>
      </c>
      <c r="N270" s="57">
        <v>12109610.130140487</v>
      </c>
      <c r="O270" s="57"/>
      <c r="P270" s="57">
        <v>10348421.21</v>
      </c>
      <c r="Q270" s="57">
        <v>4105169.4852803955</v>
      </c>
      <c r="R270" s="57">
        <v>14453590.695280395</v>
      </c>
      <c r="S270" s="57">
        <v>2125056.0660336725</v>
      </c>
      <c r="T270" s="27">
        <v>28688256.891454555</v>
      </c>
      <c r="U270" s="11"/>
      <c r="V270" s="58">
        <v>791</v>
      </c>
      <c r="W270" s="14"/>
      <c r="X270" s="14"/>
      <c r="Y270" s="14"/>
    </row>
    <row r="271" spans="1:22" s="14" customFormat="1" ht="14.25" customHeight="1">
      <c r="A271" s="75" t="s">
        <v>603</v>
      </c>
      <c r="B271" s="70">
        <v>4855</v>
      </c>
      <c r="C271" s="71">
        <v>0.9857292558435916</v>
      </c>
      <c r="D271" s="71">
        <v>0.24746784662179963</v>
      </c>
      <c r="E271" s="71">
        <v>0.9877631757444305</v>
      </c>
      <c r="F271" s="72">
        <v>200</v>
      </c>
      <c r="G271" s="74">
        <v>0.9116983226145831</v>
      </c>
      <c r="H271" s="71">
        <v>0.6756425021698316</v>
      </c>
      <c r="I271" s="57">
        <v>7599651.364613606</v>
      </c>
      <c r="J271" s="57">
        <v>2548531.5946136056</v>
      </c>
      <c r="K271" s="57">
        <v>58859.34880813954</v>
      </c>
      <c r="L271" s="57">
        <v>83107.5784820855</v>
      </c>
      <c r="M271" s="57">
        <v>384846.81201492157</v>
      </c>
      <c r="N271" s="57">
        <v>8126465.103918753</v>
      </c>
      <c r="O271" s="57"/>
      <c r="P271" s="57">
        <v>7276670.35</v>
      </c>
      <c r="Q271" s="57">
        <v>1414506.967759451</v>
      </c>
      <c r="R271" s="57">
        <v>8691177.31775945</v>
      </c>
      <c r="S271" s="57">
        <v>0</v>
      </c>
      <c r="T271" s="27">
        <v>16817642.421678204</v>
      </c>
      <c r="U271" s="11"/>
      <c r="V271" s="58">
        <v>831</v>
      </c>
    </row>
    <row r="272" spans="1:25" s="6" customFormat="1" ht="14.25" customHeight="1">
      <c r="A272" s="75" t="s">
        <v>604</v>
      </c>
      <c r="B272" s="70">
        <v>4422</v>
      </c>
      <c r="C272" s="71">
        <v>0.8694626275065183</v>
      </c>
      <c r="D272" s="71">
        <v>0.6792494320153988</v>
      </c>
      <c r="E272" s="71">
        <v>1.4592046808062227</v>
      </c>
      <c r="F272" s="72">
        <v>307</v>
      </c>
      <c r="G272" s="74">
        <v>1.800520800122099</v>
      </c>
      <c r="H272" s="71">
        <v>1.70557907804655</v>
      </c>
      <c r="I272" s="57">
        <v>6729569.3509165775</v>
      </c>
      <c r="J272" s="57">
        <v>2031189.8309165773</v>
      </c>
      <c r="K272" s="57">
        <v>147148.37202034885</v>
      </c>
      <c r="L272" s="57">
        <v>111823.61169744025</v>
      </c>
      <c r="M272" s="57">
        <v>658620.6091490551</v>
      </c>
      <c r="N272" s="57">
        <v>7647161.943783422</v>
      </c>
      <c r="O272" s="57"/>
      <c r="P272" s="57">
        <v>6784803.99</v>
      </c>
      <c r="Q272" s="57">
        <v>3252291.719975802</v>
      </c>
      <c r="R272" s="57">
        <v>10037095.709975801</v>
      </c>
      <c r="S272" s="57">
        <v>3006323.801139068</v>
      </c>
      <c r="T272" s="27">
        <v>20690581.45489829</v>
      </c>
      <c r="U272" s="11"/>
      <c r="V272" s="58">
        <v>832</v>
      </c>
      <c r="W272" s="14"/>
      <c r="X272" s="14"/>
      <c r="Y272" s="14"/>
    </row>
    <row r="273" spans="1:22" s="14" customFormat="1" ht="14.25" customHeight="1">
      <c r="A273" s="75" t="s">
        <v>605</v>
      </c>
      <c r="B273" s="70">
        <v>1690</v>
      </c>
      <c r="C273" s="71">
        <v>0.8885965108248249</v>
      </c>
      <c r="D273" s="71">
        <v>0.7109209439933948</v>
      </c>
      <c r="E273" s="71">
        <v>1.2111824046642543</v>
      </c>
      <c r="F273" s="72">
        <v>56</v>
      </c>
      <c r="G273" s="74">
        <v>0.7765327731333752</v>
      </c>
      <c r="H273" s="71">
        <v>1.2053356039933496</v>
      </c>
      <c r="I273" s="57">
        <v>3460669.064787031</v>
      </c>
      <c r="J273" s="57">
        <v>664537.7447870306</v>
      </c>
      <c r="K273" s="57">
        <v>58859.34880813954</v>
      </c>
      <c r="L273" s="57">
        <v>35472.74691308528</v>
      </c>
      <c r="M273" s="57">
        <v>112000.0300766568</v>
      </c>
      <c r="N273" s="57">
        <v>3667001.190584913</v>
      </c>
      <c r="O273" s="57"/>
      <c r="P273" s="57">
        <v>3103624.37</v>
      </c>
      <c r="Q273" s="57">
        <v>878402.5443702807</v>
      </c>
      <c r="R273" s="57">
        <v>3982026.9143702807</v>
      </c>
      <c r="S273" s="57">
        <v>0</v>
      </c>
      <c r="T273" s="27">
        <v>7649028.104955194</v>
      </c>
      <c r="U273" s="11"/>
      <c r="V273" s="58">
        <v>833</v>
      </c>
    </row>
    <row r="274" spans="1:22" s="14" customFormat="1" ht="14.25" customHeight="1">
      <c r="A274" s="75" t="s">
        <v>606</v>
      </c>
      <c r="B274" s="70">
        <v>6554</v>
      </c>
      <c r="C274" s="71">
        <v>0.9387262444603498</v>
      </c>
      <c r="D274" s="71">
        <v>0.1833165082924683</v>
      </c>
      <c r="E274" s="71">
        <v>1.020221899402369</v>
      </c>
      <c r="F274" s="72">
        <v>241</v>
      </c>
      <c r="G274" s="74">
        <v>0.8300268317643485</v>
      </c>
      <c r="H274" s="71">
        <v>0.8433311364642074</v>
      </c>
      <c r="I274" s="57">
        <v>11841042.354131743</v>
      </c>
      <c r="J274" s="57">
        <v>3503450.5941317426</v>
      </c>
      <c r="K274" s="57">
        <v>58859.34880813953</v>
      </c>
      <c r="L274" s="57">
        <v>115877.63991607858</v>
      </c>
      <c r="M274" s="57">
        <v>469921.26903199905</v>
      </c>
      <c r="N274" s="57">
        <v>12485700.611887962</v>
      </c>
      <c r="O274" s="57"/>
      <c r="P274" s="57">
        <v>10551395.649999999</v>
      </c>
      <c r="Q274" s="57">
        <v>2383435.84997359</v>
      </c>
      <c r="R274" s="57">
        <v>12934831.499973588</v>
      </c>
      <c r="S274" s="57">
        <v>0</v>
      </c>
      <c r="T274" s="27">
        <v>25420532.11186155</v>
      </c>
      <c r="U274" s="11"/>
      <c r="V274" s="58">
        <v>834</v>
      </c>
    </row>
    <row r="275" spans="1:22" s="14" customFormat="1" ht="14.25" customHeight="1">
      <c r="A275" s="75" t="s">
        <v>607</v>
      </c>
      <c r="B275" s="70">
        <v>215168</v>
      </c>
      <c r="C275" s="71">
        <v>1.0353108568796958</v>
      </c>
      <c r="D275" s="71">
        <v>1.0637150659668422</v>
      </c>
      <c r="E275" s="71">
        <v>0.9619025871983733</v>
      </c>
      <c r="F275" s="72">
        <v>13786</v>
      </c>
      <c r="G275" s="74">
        <v>1.3429899366706657</v>
      </c>
      <c r="H275" s="71">
        <v>0.8923014494778498</v>
      </c>
      <c r="I275" s="57">
        <v>328979017.51351947</v>
      </c>
      <c r="J275" s="57">
        <v>110305986.01351947</v>
      </c>
      <c r="K275" s="57">
        <v>11212705.947950583</v>
      </c>
      <c r="L275" s="57">
        <v>3586801.4664402516</v>
      </c>
      <c r="M275" s="57">
        <v>25589339.048443217</v>
      </c>
      <c r="N275" s="57">
        <v>369367863.9763535</v>
      </c>
      <c r="O275" s="57"/>
      <c r="P275" s="57">
        <v>315879344.13</v>
      </c>
      <c r="Q275" s="57">
        <v>82791962.41724063</v>
      </c>
      <c r="R275" s="57">
        <v>398671306.5472406</v>
      </c>
      <c r="S275" s="57">
        <v>0</v>
      </c>
      <c r="T275" s="27">
        <v>768039170.5235941</v>
      </c>
      <c r="U275" s="11"/>
      <c r="V275" s="58">
        <v>837</v>
      </c>
    </row>
    <row r="276" spans="1:25" s="6" customFormat="1" ht="14.25" customHeight="1">
      <c r="A276" s="75" t="s">
        <v>608</v>
      </c>
      <c r="B276" s="70">
        <v>1944</v>
      </c>
      <c r="C276" s="71">
        <v>0.9528327472956883</v>
      </c>
      <c r="D276" s="71">
        <v>0.6180331251794431</v>
      </c>
      <c r="E276" s="71">
        <v>0.9827357919875259</v>
      </c>
      <c r="F276" s="72">
        <v>57</v>
      </c>
      <c r="G276" s="74">
        <v>0.6415688988667101</v>
      </c>
      <c r="H276" s="71">
        <v>0.743366047424405</v>
      </c>
      <c r="I276" s="57">
        <v>3531270.146099792</v>
      </c>
      <c r="J276" s="57">
        <v>1072258.5360997915</v>
      </c>
      <c r="K276" s="57">
        <v>58859.34880813954</v>
      </c>
      <c r="L276" s="57">
        <v>33107.89711887959</v>
      </c>
      <c r="M276" s="57">
        <v>108850.85587653486</v>
      </c>
      <c r="N276" s="57">
        <v>3732088.2479033456</v>
      </c>
      <c r="O276" s="57"/>
      <c r="P276" s="57">
        <v>3068118.82</v>
      </c>
      <c r="Q276" s="57">
        <v>623157.5727503642</v>
      </c>
      <c r="R276" s="57">
        <v>3691276.392750364</v>
      </c>
      <c r="S276" s="57">
        <v>0</v>
      </c>
      <c r="T276" s="27">
        <v>7423364.640653709</v>
      </c>
      <c r="U276" s="11"/>
      <c r="V276" s="58">
        <v>838</v>
      </c>
      <c r="W276" s="14"/>
      <c r="X276" s="14"/>
      <c r="Y276" s="14"/>
    </row>
    <row r="277" spans="1:22" s="14" customFormat="1" ht="14.25" customHeight="1">
      <c r="A277" s="75" t="s">
        <v>609</v>
      </c>
      <c r="B277" s="70">
        <v>1700</v>
      </c>
      <c r="C277" s="71">
        <v>0.8202119064405935</v>
      </c>
      <c r="D277" s="71">
        <v>1.7668476402188782</v>
      </c>
      <c r="E277" s="71">
        <v>1.9035580493249853</v>
      </c>
      <c r="F277" s="72">
        <v>68</v>
      </c>
      <c r="G277" s="74">
        <v>1.0020301034931367</v>
      </c>
      <c r="H277" s="71">
        <v>1.6967682786496685</v>
      </c>
      <c r="I277" s="57">
        <v>3125977.214015671</v>
      </c>
      <c r="J277" s="57">
        <v>292093.4540156709</v>
      </c>
      <c r="K277" s="57">
        <v>147148.37202034882</v>
      </c>
      <c r="L277" s="57">
        <v>56080.72369116338</v>
      </c>
      <c r="M277" s="57">
        <v>142389.33136905465</v>
      </c>
      <c r="N277" s="57">
        <v>3471595.641096238</v>
      </c>
      <c r="O277" s="57"/>
      <c r="P277" s="57">
        <v>3161709.6599999997</v>
      </c>
      <c r="Q277" s="57">
        <v>1243856.7091028271</v>
      </c>
      <c r="R277" s="57">
        <v>4405566.369102826</v>
      </c>
      <c r="S277" s="57">
        <v>393858.1005099537</v>
      </c>
      <c r="T277" s="27">
        <v>8271020.110709018</v>
      </c>
      <c r="U277" s="11"/>
      <c r="V277" s="58">
        <v>844</v>
      </c>
    </row>
    <row r="278" spans="1:22" s="14" customFormat="1" ht="14.25" customHeight="1">
      <c r="A278" s="75" t="s">
        <v>610</v>
      </c>
      <c r="B278" s="70">
        <v>3387</v>
      </c>
      <c r="C278" s="71">
        <v>0.8844810908022729</v>
      </c>
      <c r="D278" s="71">
        <v>0.35472583269821</v>
      </c>
      <c r="E278" s="71">
        <v>1.5597717590006097</v>
      </c>
      <c r="F278" s="72">
        <v>149</v>
      </c>
      <c r="G278" s="74">
        <v>1.1703478812601287</v>
      </c>
      <c r="H278" s="71">
        <v>1.1868234672736666</v>
      </c>
      <c r="I278" s="57">
        <v>6503950.085132309</v>
      </c>
      <c r="J278" s="57">
        <v>1348118.525132309</v>
      </c>
      <c r="K278" s="57">
        <v>58859.34880813954</v>
      </c>
      <c r="L278" s="57">
        <v>91553.47060424867</v>
      </c>
      <c r="M278" s="57">
        <v>325454.1054403632</v>
      </c>
      <c r="N278" s="57">
        <v>6979817.00998506</v>
      </c>
      <c r="O278" s="57"/>
      <c r="P278" s="57">
        <v>6042891.92</v>
      </c>
      <c r="Q278" s="57">
        <v>1733405.686694101</v>
      </c>
      <c r="R278" s="57">
        <v>7776297.6066941</v>
      </c>
      <c r="S278" s="57">
        <v>737805.7308339588</v>
      </c>
      <c r="T278" s="27">
        <v>15493920.34751312</v>
      </c>
      <c r="U278" s="11"/>
      <c r="V278" s="58">
        <v>845</v>
      </c>
    </row>
    <row r="279" spans="1:22" s="14" customFormat="1" ht="14.25" customHeight="1">
      <c r="A279" s="75" t="s">
        <v>611</v>
      </c>
      <c r="B279" s="70">
        <v>5847</v>
      </c>
      <c r="C279" s="71">
        <v>0.8793625065752378</v>
      </c>
      <c r="D279" s="71">
        <v>0.20548253725822427</v>
      </c>
      <c r="E279" s="71">
        <v>1.6903701854243087</v>
      </c>
      <c r="F279" s="72">
        <v>206</v>
      </c>
      <c r="G279" s="74">
        <v>0.8470786478787798</v>
      </c>
      <c r="H279" s="71">
        <v>1.1246472175912654</v>
      </c>
      <c r="I279" s="57">
        <v>11951708.172139958</v>
      </c>
      <c r="J279" s="57">
        <v>2304843.8821399584</v>
      </c>
      <c r="K279" s="57">
        <v>58859.34880813955</v>
      </c>
      <c r="L279" s="57">
        <v>171282.69223746893</v>
      </c>
      <c r="M279" s="57">
        <v>419286.85518011975</v>
      </c>
      <c r="N279" s="57">
        <v>12601137.068365686</v>
      </c>
      <c r="O279" s="57"/>
      <c r="P279" s="57">
        <v>10690853.64</v>
      </c>
      <c r="Q279" s="57">
        <v>2835621.771923268</v>
      </c>
      <c r="R279" s="57">
        <v>13526475.411923269</v>
      </c>
      <c r="S279" s="57">
        <v>0</v>
      </c>
      <c r="T279" s="27">
        <v>26127612.480288953</v>
      </c>
      <c r="U279" s="11"/>
      <c r="V279" s="58">
        <v>846</v>
      </c>
    </row>
    <row r="280" spans="1:22" s="14" customFormat="1" ht="14.25" customHeight="1">
      <c r="A280" s="75" t="s">
        <v>612</v>
      </c>
      <c r="B280" s="70">
        <v>4992</v>
      </c>
      <c r="C280" s="71">
        <v>0.8483412738757572</v>
      </c>
      <c r="D280" s="71">
        <v>1.4440581674865833</v>
      </c>
      <c r="E280" s="71">
        <v>1.4956540656803876</v>
      </c>
      <c r="F280" s="72">
        <v>313</v>
      </c>
      <c r="G280" s="74">
        <v>1.555481952852945</v>
      </c>
      <c r="H280" s="71">
        <v>1.1990508140074863</v>
      </c>
      <c r="I280" s="57">
        <v>8344675.708767908</v>
      </c>
      <c r="J280" s="57">
        <v>1679736.4387679074</v>
      </c>
      <c r="K280" s="57">
        <v>353156.09284883726</v>
      </c>
      <c r="L280" s="57">
        <v>129391.06731153965</v>
      </c>
      <c r="M280" s="57">
        <v>650995.7479284402</v>
      </c>
      <c r="N280" s="57">
        <v>9478218.616856726</v>
      </c>
      <c r="O280" s="57"/>
      <c r="P280" s="57">
        <v>8395249.91</v>
      </c>
      <c r="Q280" s="57">
        <v>2581137.0225454113</v>
      </c>
      <c r="R280" s="57">
        <v>10976386.932545412</v>
      </c>
      <c r="S280" s="57">
        <v>0</v>
      </c>
      <c r="T280" s="27">
        <v>20454605.54940214</v>
      </c>
      <c r="U280" s="11"/>
      <c r="V280" s="58">
        <v>848</v>
      </c>
    </row>
    <row r="281" spans="1:22" s="14" customFormat="1" ht="14.25" customHeight="1">
      <c r="A281" s="75" t="s">
        <v>613</v>
      </c>
      <c r="B281" s="70">
        <v>3485</v>
      </c>
      <c r="C281" s="71">
        <v>0.7787873662208292</v>
      </c>
      <c r="D281" s="71">
        <v>0.3447507590670982</v>
      </c>
      <c r="E281" s="71">
        <v>1.2697845348127292</v>
      </c>
      <c r="F281" s="72">
        <v>82</v>
      </c>
      <c r="G281" s="74">
        <v>0.5704018677076025</v>
      </c>
      <c r="H281" s="71">
        <v>1.123627804153125</v>
      </c>
      <c r="I281" s="57">
        <v>6008057.435871009</v>
      </c>
      <c r="J281" s="57">
        <v>1808265.7158710086</v>
      </c>
      <c r="K281" s="57">
        <v>58859.34880813953</v>
      </c>
      <c r="L281" s="57">
        <v>76688.70046924152</v>
      </c>
      <c r="M281" s="57">
        <v>167849.44859099225</v>
      </c>
      <c r="N281" s="57">
        <v>6311454.933739382</v>
      </c>
      <c r="O281" s="57"/>
      <c r="P281" s="57">
        <v>5524588.640000001</v>
      </c>
      <c r="Q281" s="57">
        <v>1688589.7742485832</v>
      </c>
      <c r="R281" s="57">
        <v>7213178.414248584</v>
      </c>
      <c r="S281" s="57">
        <v>0</v>
      </c>
      <c r="T281" s="27">
        <v>13524633.347987965</v>
      </c>
      <c r="U281" s="11"/>
      <c r="V281" s="58">
        <v>849</v>
      </c>
    </row>
    <row r="282" spans="1:22" s="14" customFormat="1" ht="14.25" customHeight="1">
      <c r="A282" s="75" t="s">
        <v>614</v>
      </c>
      <c r="B282" s="70">
        <v>2475</v>
      </c>
      <c r="C282" s="71">
        <v>0.967057643509581</v>
      </c>
      <c r="D282" s="71">
        <v>0.4854369274136716</v>
      </c>
      <c r="E282" s="71">
        <v>1.1420884974044272</v>
      </c>
      <c r="F282" s="72">
        <v>128</v>
      </c>
      <c r="G282" s="74">
        <v>1.280031338700006</v>
      </c>
      <c r="H282" s="71">
        <v>0.8023450304745106</v>
      </c>
      <c r="I282" s="57">
        <v>4622749.282251714</v>
      </c>
      <c r="J282" s="57">
        <v>1680613.852251714</v>
      </c>
      <c r="K282" s="57">
        <v>58859.34880813953</v>
      </c>
      <c r="L282" s="57">
        <v>48986.17430854633</v>
      </c>
      <c r="M282" s="57">
        <v>265793.30952924537</v>
      </c>
      <c r="N282" s="57">
        <v>4996388.114897644</v>
      </c>
      <c r="O282" s="57"/>
      <c r="P282" s="57">
        <v>3945253.6299999994</v>
      </c>
      <c r="Q282" s="57">
        <v>856318.3795020157</v>
      </c>
      <c r="R282" s="57">
        <v>4801572.009502015</v>
      </c>
      <c r="S282" s="57">
        <v>0</v>
      </c>
      <c r="T282" s="27">
        <v>9797960.124399658</v>
      </c>
      <c r="U282" s="11"/>
      <c r="V282" s="58">
        <v>850</v>
      </c>
    </row>
    <row r="283" spans="1:22" s="14" customFormat="1" ht="14.25" customHeight="1">
      <c r="A283" s="75" t="s">
        <v>615</v>
      </c>
      <c r="B283" s="70">
        <v>22545</v>
      </c>
      <c r="C283" s="71">
        <v>0.9902471463641047</v>
      </c>
      <c r="D283" s="71">
        <v>1.1457667997338656</v>
      </c>
      <c r="E283" s="71">
        <v>1.0765298349475967</v>
      </c>
      <c r="F283" s="72">
        <v>1198</v>
      </c>
      <c r="G283" s="74">
        <v>1.2239426731037852</v>
      </c>
      <c r="H283" s="71">
        <v>1.0918038091796614</v>
      </c>
      <c r="I283" s="57">
        <v>36047139.38830525</v>
      </c>
      <c r="J283" s="57">
        <v>13400560.108305248</v>
      </c>
      <c r="K283" s="57">
        <v>1265475.9993750001</v>
      </c>
      <c r="L283" s="57">
        <v>420605.4276837255</v>
      </c>
      <c r="M283" s="57">
        <v>2368039.789036358</v>
      </c>
      <c r="N283" s="57">
        <v>40101260.60440033</v>
      </c>
      <c r="O283" s="57"/>
      <c r="P283" s="57">
        <v>32900269.35</v>
      </c>
      <c r="Q283" s="57">
        <v>10614358.212111956</v>
      </c>
      <c r="R283" s="57">
        <v>43514627.56211196</v>
      </c>
      <c r="S283" s="57">
        <v>0</v>
      </c>
      <c r="T283" s="27">
        <v>83615888.16651228</v>
      </c>
      <c r="U283" s="11"/>
      <c r="V283" s="58">
        <v>851</v>
      </c>
    </row>
    <row r="284" spans="1:22" s="14" customFormat="1" ht="14.25" customHeight="1">
      <c r="A284" s="75" t="s">
        <v>616</v>
      </c>
      <c r="B284" s="70">
        <v>178630</v>
      </c>
      <c r="C284" s="71">
        <v>1.0343977056015532</v>
      </c>
      <c r="D284" s="71">
        <v>1.2443006949534505</v>
      </c>
      <c r="E284" s="71">
        <v>1.056289712767257</v>
      </c>
      <c r="F284" s="72">
        <v>11068</v>
      </c>
      <c r="G284" s="74">
        <v>1.3350012766929178</v>
      </c>
      <c r="H284" s="71">
        <v>1.0574962516457709</v>
      </c>
      <c r="I284" s="57">
        <v>288143342.93470484</v>
      </c>
      <c r="J284" s="57">
        <v>84894364.38470481</v>
      </c>
      <c r="K284" s="57">
        <v>10888979.529505815</v>
      </c>
      <c r="L284" s="57">
        <v>3269911.59401669</v>
      </c>
      <c r="M284" s="57">
        <v>20920680.786155835</v>
      </c>
      <c r="N284" s="57">
        <v>323222914.8443831</v>
      </c>
      <c r="O284" s="57"/>
      <c r="P284" s="57">
        <v>274212763.40000004</v>
      </c>
      <c r="Q284" s="57">
        <v>81457697.51316455</v>
      </c>
      <c r="R284" s="57">
        <v>355670460.9131646</v>
      </c>
      <c r="S284" s="57">
        <v>0</v>
      </c>
      <c r="T284" s="27">
        <v>678893375.7575477</v>
      </c>
      <c r="U284" s="11"/>
      <c r="V284" s="58">
        <v>853</v>
      </c>
    </row>
    <row r="285" spans="1:22" s="14" customFormat="1" ht="14.25" customHeight="1">
      <c r="A285" s="75" t="s">
        <v>617</v>
      </c>
      <c r="B285" s="70">
        <v>3912</v>
      </c>
      <c r="C285" s="71">
        <v>0.9128627269752333</v>
      </c>
      <c r="D285" s="71">
        <v>1.8427245327436155</v>
      </c>
      <c r="E285" s="71">
        <v>1.8985983020237287</v>
      </c>
      <c r="F285" s="72">
        <v>219</v>
      </c>
      <c r="G285" s="74">
        <v>1.4545365526888574</v>
      </c>
      <c r="H285" s="71">
        <v>1.5704670742048596</v>
      </c>
      <c r="I285" s="57">
        <v>6979576.624475339</v>
      </c>
      <c r="J285" s="57">
        <v>916748.7744753396</v>
      </c>
      <c r="K285" s="57">
        <v>353156.09284883726</v>
      </c>
      <c r="L285" s="57">
        <v>128715.39594176659</v>
      </c>
      <c r="M285" s="57">
        <v>470439.8362380676</v>
      </c>
      <c r="N285" s="57">
        <v>7931887.949504011</v>
      </c>
      <c r="O285" s="57"/>
      <c r="P285" s="57">
        <v>7139460.78</v>
      </c>
      <c r="Q285" s="57">
        <v>2649272.16752148</v>
      </c>
      <c r="R285" s="57">
        <v>9788732.94752148</v>
      </c>
      <c r="S285" s="57">
        <v>3012505.552494332</v>
      </c>
      <c r="T285" s="27">
        <v>20733126.449519824</v>
      </c>
      <c r="U285" s="11"/>
      <c r="V285" s="58">
        <v>854</v>
      </c>
    </row>
    <row r="286" spans="1:22" s="14" customFormat="1" ht="14.25" customHeight="1">
      <c r="A286" s="75" t="s">
        <v>618</v>
      </c>
      <c r="B286" s="70">
        <v>2820</v>
      </c>
      <c r="C286" s="71">
        <v>0.8416689267778581</v>
      </c>
      <c r="D286" s="71">
        <v>0.42604836714497774</v>
      </c>
      <c r="E286" s="71">
        <v>1.6590867387092927</v>
      </c>
      <c r="F286" s="72">
        <v>123</v>
      </c>
      <c r="G286" s="74">
        <v>1.1306445362075543</v>
      </c>
      <c r="H286" s="71">
        <v>2.324372207134552</v>
      </c>
      <c r="I286" s="57">
        <v>5196623.584719429</v>
      </c>
      <c r="J286" s="57">
        <v>875225.374719429</v>
      </c>
      <c r="K286" s="57">
        <v>58859.34880813954</v>
      </c>
      <c r="L286" s="57">
        <v>81080.56437276634</v>
      </c>
      <c r="M286" s="57">
        <v>263788.3288050023</v>
      </c>
      <c r="N286" s="57">
        <v>5600351.8267053375</v>
      </c>
      <c r="O286" s="57"/>
      <c r="P286" s="57">
        <v>5065424.619999999</v>
      </c>
      <c r="Q286" s="57">
        <v>2826530.508512784</v>
      </c>
      <c r="R286" s="57">
        <v>7891955.128512783</v>
      </c>
      <c r="S286" s="57">
        <v>0</v>
      </c>
      <c r="T286" s="27">
        <v>13492306.955218121</v>
      </c>
      <c r="U286" s="11"/>
      <c r="V286" s="58">
        <v>857</v>
      </c>
    </row>
    <row r="287" spans="1:22" s="14" customFormat="1" ht="14.25" customHeight="1">
      <c r="A287" s="75" t="s">
        <v>619</v>
      </c>
      <c r="B287" s="70">
        <v>37667</v>
      </c>
      <c r="C287" s="71">
        <v>1.0298099627922734</v>
      </c>
      <c r="D287" s="71">
        <v>1.0685424707087383</v>
      </c>
      <c r="E287" s="71">
        <v>0.6158754433324313</v>
      </c>
      <c r="F287" s="72">
        <v>921</v>
      </c>
      <c r="G287" s="74">
        <v>0.5172745817104152</v>
      </c>
      <c r="H287" s="71">
        <v>0.7423892587994404</v>
      </c>
      <c r="I287" s="57">
        <v>52296919.87949419</v>
      </c>
      <c r="J287" s="57">
        <v>25605466.259494185</v>
      </c>
      <c r="K287" s="57">
        <v>1971788.1850726744</v>
      </c>
      <c r="L287" s="57">
        <v>402024.46501496655</v>
      </c>
      <c r="M287" s="57">
        <v>1719957.0322523</v>
      </c>
      <c r="N287" s="57">
        <v>56390689.56183413</v>
      </c>
      <c r="O287" s="57"/>
      <c r="P287" s="57">
        <v>49069018.82</v>
      </c>
      <c r="Q287" s="57">
        <v>12058453.333793027</v>
      </c>
      <c r="R287" s="57">
        <v>61127472.15379303</v>
      </c>
      <c r="S287" s="57">
        <v>0</v>
      </c>
      <c r="T287" s="27">
        <v>117518161.71562716</v>
      </c>
      <c r="U287" s="11"/>
      <c r="V287" s="58">
        <v>858</v>
      </c>
    </row>
    <row r="288" spans="1:22" s="14" customFormat="1" ht="14.25" customHeight="1">
      <c r="A288" s="75" t="s">
        <v>620</v>
      </c>
      <c r="B288" s="70">
        <v>6462</v>
      </c>
      <c r="C288" s="71">
        <v>0.9195882352618799</v>
      </c>
      <c r="D288" s="71">
        <v>0.9296319988771566</v>
      </c>
      <c r="E288" s="71">
        <v>1.010612840489702</v>
      </c>
      <c r="F288" s="72">
        <v>230</v>
      </c>
      <c r="G288" s="74">
        <v>0.9256217488804543</v>
      </c>
      <c r="H288" s="71">
        <v>1.0868591842072648</v>
      </c>
      <c r="I288" s="57">
        <v>11786789.104258409</v>
      </c>
      <c r="J288" s="57">
        <v>6975394.344258407</v>
      </c>
      <c r="K288" s="57">
        <v>294296.7440406977</v>
      </c>
      <c r="L288" s="57">
        <v>113174.95443698637</v>
      </c>
      <c r="M288" s="57">
        <v>494384.02047717595</v>
      </c>
      <c r="N288" s="57">
        <v>12688644.823213268</v>
      </c>
      <c r="O288" s="57"/>
      <c r="P288" s="57">
        <v>8404028.450000001</v>
      </c>
      <c r="Q288" s="57">
        <v>3028580.547328342</v>
      </c>
      <c r="R288" s="57">
        <v>11432608.997328343</v>
      </c>
      <c r="S288" s="57">
        <v>0</v>
      </c>
      <c r="T288" s="27">
        <v>24121253.820541613</v>
      </c>
      <c r="U288" s="11"/>
      <c r="V288" s="58">
        <v>859</v>
      </c>
    </row>
    <row r="289" spans="1:22" s="14" customFormat="1" ht="14.25" customHeight="1">
      <c r="A289" s="75" t="s">
        <v>621</v>
      </c>
      <c r="B289" s="70">
        <v>13554</v>
      </c>
      <c r="C289" s="71">
        <v>1.00787153004347</v>
      </c>
      <c r="D289" s="71">
        <v>0.6204954085466918</v>
      </c>
      <c r="E289" s="71">
        <v>1.054249617000034</v>
      </c>
      <c r="F289" s="72">
        <v>597</v>
      </c>
      <c r="G289" s="74">
        <v>0.9762619232246547</v>
      </c>
      <c r="H289" s="71">
        <v>0.9463062702766526</v>
      </c>
      <c r="I289" s="57">
        <v>22042306.925949946</v>
      </c>
      <c r="J289" s="57">
        <v>7788622.705949947</v>
      </c>
      <c r="K289" s="57">
        <v>412015.4416569768</v>
      </c>
      <c r="L289" s="57">
        <v>247633.5570218239</v>
      </c>
      <c r="M289" s="57">
        <v>1149916.7238034783</v>
      </c>
      <c r="N289" s="57">
        <v>23851872.648432225</v>
      </c>
      <c r="O289" s="57"/>
      <c r="P289" s="57">
        <v>20627917.709999997</v>
      </c>
      <c r="Q289" s="57">
        <v>5530929.137480334</v>
      </c>
      <c r="R289" s="57">
        <v>26158846.84748033</v>
      </c>
      <c r="S289" s="57">
        <v>0</v>
      </c>
      <c r="T289" s="27">
        <v>50010719.49591255</v>
      </c>
      <c r="U289" s="11"/>
      <c r="V289" s="58">
        <v>886</v>
      </c>
    </row>
    <row r="290" spans="1:22" s="14" customFormat="1" ht="14.25" customHeight="1">
      <c r="A290" s="75" t="s">
        <v>622</v>
      </c>
      <c r="B290" s="70">
        <v>5246</v>
      </c>
      <c r="C290" s="71">
        <v>0.8923945094184879</v>
      </c>
      <c r="D290" s="71">
        <v>0.9160933247036501</v>
      </c>
      <c r="E290" s="71">
        <v>1.4603979770634457</v>
      </c>
      <c r="F290" s="72">
        <v>278</v>
      </c>
      <c r="G290" s="74">
        <v>1.23844716270987</v>
      </c>
      <c r="H290" s="71">
        <v>0.9559151780865365</v>
      </c>
      <c r="I290" s="57">
        <v>9977862.337419383</v>
      </c>
      <c r="J290" s="57">
        <v>2084762.0074193832</v>
      </c>
      <c r="K290" s="57">
        <v>235437.39523255813</v>
      </c>
      <c r="L290" s="57">
        <v>132769.4241604049</v>
      </c>
      <c r="M290" s="57">
        <v>554957.1864375874</v>
      </c>
      <c r="N290" s="57">
        <v>10901026.343249934</v>
      </c>
      <c r="O290" s="57"/>
      <c r="P290" s="57">
        <v>9263229.149999999</v>
      </c>
      <c r="Q290" s="57">
        <v>2162452.3122736225</v>
      </c>
      <c r="R290" s="57">
        <v>11425681.46227362</v>
      </c>
      <c r="S290" s="57">
        <v>0</v>
      </c>
      <c r="T290" s="27">
        <v>22326707.805523552</v>
      </c>
      <c r="U290" s="11"/>
      <c r="V290" s="58">
        <v>887</v>
      </c>
    </row>
    <row r="291" spans="1:22" s="14" customFormat="1" ht="14.25" customHeight="1">
      <c r="A291" s="75" t="s">
        <v>623</v>
      </c>
      <c r="B291" s="70">
        <v>2951</v>
      </c>
      <c r="C291" s="71">
        <v>0.8485235848685958</v>
      </c>
      <c r="D291" s="71">
        <v>1.2214060271252156</v>
      </c>
      <c r="E291" s="71">
        <v>1.8430705188660585</v>
      </c>
      <c r="F291" s="72">
        <v>140</v>
      </c>
      <c r="G291" s="74">
        <v>1.2649327623842128</v>
      </c>
      <c r="H291" s="71">
        <v>2.028903776529925</v>
      </c>
      <c r="I291" s="57">
        <v>5225948.685247828</v>
      </c>
      <c r="J291" s="57">
        <v>1317486.4652478278</v>
      </c>
      <c r="K291" s="57">
        <v>176578.0464244186</v>
      </c>
      <c r="L291" s="57">
        <v>94256.15608334087</v>
      </c>
      <c r="M291" s="57">
        <v>306277.3560656085</v>
      </c>
      <c r="N291" s="57">
        <v>5803060.243821196</v>
      </c>
      <c r="O291" s="57"/>
      <c r="P291" s="57">
        <v>4888987.300000001</v>
      </c>
      <c r="Q291" s="57">
        <v>2581841.369106456</v>
      </c>
      <c r="R291" s="57">
        <v>7470828.669106457</v>
      </c>
      <c r="S291" s="57">
        <v>663694.4456463829</v>
      </c>
      <c r="T291" s="27">
        <v>13937583.358574037</v>
      </c>
      <c r="U291" s="11"/>
      <c r="V291" s="58">
        <v>889</v>
      </c>
    </row>
    <row r="292" spans="1:22" s="14" customFormat="1" ht="14.25" customHeight="1">
      <c r="A292" s="75" t="s">
        <v>624</v>
      </c>
      <c r="B292" s="70">
        <v>1294</v>
      </c>
      <c r="C292" s="71">
        <v>0.8257409291595519</v>
      </c>
      <c r="D292" s="71">
        <v>0.9284825311814816</v>
      </c>
      <c r="E292" s="71">
        <v>1.325730825212835</v>
      </c>
      <c r="F292" s="72">
        <v>54</v>
      </c>
      <c r="G292" s="74">
        <v>0.9570083548289461</v>
      </c>
      <c r="H292" s="71">
        <v>1.409489754949952</v>
      </c>
      <c r="I292" s="57">
        <v>2191681.3072622903</v>
      </c>
      <c r="J292" s="57">
        <v>623412.3872622903</v>
      </c>
      <c r="K292" s="57">
        <v>58859.34880813954</v>
      </c>
      <c r="L292" s="57">
        <v>29729.540270014328</v>
      </c>
      <c r="M292" s="57">
        <v>106424.30268018288</v>
      </c>
      <c r="N292" s="57">
        <v>2386694.499020627</v>
      </c>
      <c r="O292" s="57"/>
      <c r="P292" s="57">
        <v>2094946.11</v>
      </c>
      <c r="Q292" s="57">
        <v>786493.4227355968</v>
      </c>
      <c r="R292" s="57">
        <v>2881439.532735597</v>
      </c>
      <c r="S292" s="57">
        <v>895582.7853985578</v>
      </c>
      <c r="T292" s="27">
        <v>6163716.817154782</v>
      </c>
      <c r="U292" s="11"/>
      <c r="V292" s="58">
        <v>890</v>
      </c>
    </row>
    <row r="293" spans="1:22" s="14" customFormat="1" ht="14.25" customHeight="1">
      <c r="A293" s="75" t="s">
        <v>625</v>
      </c>
      <c r="B293" s="70">
        <v>3507</v>
      </c>
      <c r="C293" s="71">
        <v>0.9374949029077202</v>
      </c>
      <c r="D293" s="71">
        <v>0.3425880796546442</v>
      </c>
      <c r="E293" s="71">
        <v>1.1284107908486856</v>
      </c>
      <c r="F293" s="72">
        <v>163</v>
      </c>
      <c r="G293" s="74">
        <v>1.1520255327538975</v>
      </c>
      <c r="H293" s="71">
        <v>1.055536276820799</v>
      </c>
      <c r="I293" s="57">
        <v>6325688.168755287</v>
      </c>
      <c r="J293" s="57">
        <v>2964678.7187552876</v>
      </c>
      <c r="K293" s="57">
        <v>58859.34880813953</v>
      </c>
      <c r="L293" s="57">
        <v>68580.64403196487</v>
      </c>
      <c r="M293" s="57">
        <v>338808.6570114108</v>
      </c>
      <c r="N293" s="57">
        <v>6791936.818606803</v>
      </c>
      <c r="O293" s="57"/>
      <c r="P293" s="57">
        <v>5053212.55</v>
      </c>
      <c r="Q293" s="57">
        <v>1596275.414990362</v>
      </c>
      <c r="R293" s="57">
        <v>6649487.964990362</v>
      </c>
      <c r="S293" s="57">
        <v>0</v>
      </c>
      <c r="T293" s="27">
        <v>13441424.783597164</v>
      </c>
      <c r="U293" s="11"/>
      <c r="V293" s="58">
        <v>892</v>
      </c>
    </row>
    <row r="294" spans="1:22" s="14" customFormat="1" ht="14.25" customHeight="1">
      <c r="A294" s="75" t="s">
        <v>626</v>
      </c>
      <c r="B294" s="70">
        <v>7516</v>
      </c>
      <c r="C294" s="71">
        <v>0.8415436038286654</v>
      </c>
      <c r="D294" s="71">
        <v>0.15985316595913213</v>
      </c>
      <c r="E294" s="71">
        <v>0.9570762809152229</v>
      </c>
      <c r="F294" s="72">
        <v>125</v>
      </c>
      <c r="G294" s="74">
        <v>0.37306978257906337</v>
      </c>
      <c r="H294" s="71">
        <v>0.9250864525683764</v>
      </c>
      <c r="I294" s="57">
        <v>14112466.06524998</v>
      </c>
      <c r="J294" s="57">
        <v>3925940.1452499777</v>
      </c>
      <c r="K294" s="57">
        <v>58859.34880813953</v>
      </c>
      <c r="L294" s="57">
        <v>124661.36772312826</v>
      </c>
      <c r="M294" s="57">
        <v>242712.87312814695</v>
      </c>
      <c r="N294" s="57">
        <v>14538699.654909395</v>
      </c>
      <c r="O294" s="57"/>
      <c r="P294" s="57">
        <v>12423127.7</v>
      </c>
      <c r="Q294" s="57">
        <v>2998251.003055239</v>
      </c>
      <c r="R294" s="57">
        <v>15421378.703055238</v>
      </c>
      <c r="S294" s="57">
        <v>0</v>
      </c>
      <c r="T294" s="27">
        <v>29960078.357964635</v>
      </c>
      <c r="U294" s="11"/>
      <c r="V294" s="58">
        <v>893</v>
      </c>
    </row>
    <row r="295" spans="1:22" s="14" customFormat="1" ht="14.25" customHeight="1">
      <c r="A295" s="75" t="s">
        <v>627</v>
      </c>
      <c r="B295" s="70">
        <v>15685</v>
      </c>
      <c r="C295" s="71">
        <v>0.9922126556228026</v>
      </c>
      <c r="D295" s="71">
        <v>0.9191888265340163</v>
      </c>
      <c r="E295" s="71">
        <v>1.2565321097107023</v>
      </c>
      <c r="F295" s="72">
        <v>699</v>
      </c>
      <c r="G295" s="74">
        <v>0.9959064186272049</v>
      </c>
      <c r="H295" s="71">
        <v>1.1519187028309694</v>
      </c>
      <c r="I295" s="57">
        <v>25677668.610251542</v>
      </c>
      <c r="J295" s="57">
        <v>7123460.900251543</v>
      </c>
      <c r="K295" s="57">
        <v>706312.1856976744</v>
      </c>
      <c r="L295" s="57">
        <v>341551.87742027827</v>
      </c>
      <c r="M295" s="57">
        <v>1353812.3471223905</v>
      </c>
      <c r="N295" s="57">
        <v>28079345.020491883</v>
      </c>
      <c r="O295" s="57"/>
      <c r="P295" s="57">
        <v>25004570.089999996</v>
      </c>
      <c r="Q295" s="57">
        <v>7791216.0579003785</v>
      </c>
      <c r="R295" s="57">
        <v>32795786.147900373</v>
      </c>
      <c r="S295" s="57">
        <v>0</v>
      </c>
      <c r="T295" s="27">
        <v>60875131.168392256</v>
      </c>
      <c r="U295" s="11"/>
      <c r="V295" s="58">
        <v>895</v>
      </c>
    </row>
    <row r="296" spans="1:22" s="14" customFormat="1" ht="14.25" customHeight="1">
      <c r="A296" s="75" t="s">
        <v>628</v>
      </c>
      <c r="B296" s="70">
        <v>65173</v>
      </c>
      <c r="C296" s="71">
        <v>1.0334058050724233</v>
      </c>
      <c r="D296" s="71">
        <v>0.5622638217995111</v>
      </c>
      <c r="E296" s="71">
        <v>1.012506730912168</v>
      </c>
      <c r="F296" s="72">
        <v>2338</v>
      </c>
      <c r="G296" s="74">
        <v>0.787139490274198</v>
      </c>
      <c r="H296" s="71">
        <v>0.8836668037793745</v>
      </c>
      <c r="I296" s="57">
        <v>108268338.87421909</v>
      </c>
      <c r="J296" s="57">
        <v>38097012.034219086</v>
      </c>
      <c r="K296" s="57">
        <v>1795210.1386482557</v>
      </c>
      <c r="L296" s="57">
        <v>1143573.793340892</v>
      </c>
      <c r="M296" s="57">
        <v>4473094.449859087</v>
      </c>
      <c r="N296" s="57">
        <v>115680217.25606732</v>
      </c>
      <c r="O296" s="57"/>
      <c r="P296" s="57">
        <v>97681457.35000001</v>
      </c>
      <c r="Q296" s="57">
        <v>24834484.423421975</v>
      </c>
      <c r="R296" s="57">
        <v>122515941.77342199</v>
      </c>
      <c r="S296" s="57">
        <v>0</v>
      </c>
      <c r="T296" s="27">
        <v>238196159.0294893</v>
      </c>
      <c r="U296" s="11"/>
      <c r="V296" s="58">
        <v>905</v>
      </c>
    </row>
    <row r="297" spans="1:22" s="14" customFormat="1" ht="14.25" customHeight="1">
      <c r="A297" s="75" t="s">
        <v>629</v>
      </c>
      <c r="B297" s="70">
        <v>21022</v>
      </c>
      <c r="C297" s="71">
        <v>1.0234424442433447</v>
      </c>
      <c r="D297" s="71">
        <v>1.0573182054016501</v>
      </c>
      <c r="E297" s="71">
        <v>1.1378302865406027</v>
      </c>
      <c r="F297" s="72">
        <v>1164</v>
      </c>
      <c r="G297" s="74">
        <v>1.294180487127865</v>
      </c>
      <c r="H297" s="71">
        <v>0.8712548065894485</v>
      </c>
      <c r="I297" s="57">
        <v>36336229.60249652</v>
      </c>
      <c r="J297" s="57">
        <v>11655680.612496518</v>
      </c>
      <c r="K297" s="57">
        <v>1088897.9529505814</v>
      </c>
      <c r="L297" s="57">
        <v>414524.385355768</v>
      </c>
      <c r="M297" s="57">
        <v>2323833.724331371</v>
      </c>
      <c r="N297" s="57">
        <v>40163485.66513424</v>
      </c>
      <c r="O297" s="57"/>
      <c r="P297" s="57">
        <v>33196706.71</v>
      </c>
      <c r="Q297" s="57">
        <v>7898017.906596887</v>
      </c>
      <c r="R297" s="57">
        <v>41094724.616596885</v>
      </c>
      <c r="S297" s="57">
        <v>0</v>
      </c>
      <c r="T297" s="27">
        <v>81258210.28173113</v>
      </c>
      <c r="U297" s="11"/>
      <c r="V297" s="58">
        <v>908</v>
      </c>
    </row>
    <row r="298" spans="1:22" s="14" customFormat="1" ht="14.25" customHeight="1">
      <c r="A298" s="75" t="s">
        <v>630</v>
      </c>
      <c r="B298" s="70">
        <v>2437</v>
      </c>
      <c r="C298" s="71">
        <v>0.7345474270061307</v>
      </c>
      <c r="D298" s="71">
        <v>0.4930063173364125</v>
      </c>
      <c r="E298" s="71">
        <v>1.9038309662702244</v>
      </c>
      <c r="F298" s="72">
        <v>143</v>
      </c>
      <c r="G298" s="74">
        <v>1.5267174993478707</v>
      </c>
      <c r="H298" s="71">
        <v>1.7996668416474046</v>
      </c>
      <c r="I298" s="57">
        <v>4647760.651560153</v>
      </c>
      <c r="J298" s="57">
        <v>727210.9215601532</v>
      </c>
      <c r="K298" s="57">
        <v>58859.34880813954</v>
      </c>
      <c r="L298" s="57">
        <v>80404.8930029933</v>
      </c>
      <c r="M298" s="57">
        <v>307480.22713925166</v>
      </c>
      <c r="N298" s="57">
        <v>5094505.120510537</v>
      </c>
      <c r="O298" s="57"/>
      <c r="P298" s="57">
        <v>4417632.44</v>
      </c>
      <c r="Q298" s="57">
        <v>1891239.5415043074</v>
      </c>
      <c r="R298" s="57">
        <v>6308871.981504308</v>
      </c>
      <c r="S298" s="57">
        <v>912270.1681611892</v>
      </c>
      <c r="T298" s="27">
        <v>12315647.270176034</v>
      </c>
      <c r="U298" s="11"/>
      <c r="V298" s="58">
        <v>911</v>
      </c>
    </row>
    <row r="299" spans="1:22" s="14" customFormat="1" ht="14.25" customHeight="1">
      <c r="A299" s="75" t="s">
        <v>631</v>
      </c>
      <c r="B299" s="70">
        <v>22606</v>
      </c>
      <c r="C299" s="71">
        <v>1.01046376023696</v>
      </c>
      <c r="D299" s="71">
        <v>1.4349872898530747</v>
      </c>
      <c r="E299" s="71">
        <v>1.3797589439854332</v>
      </c>
      <c r="F299" s="72">
        <v>1556</v>
      </c>
      <c r="G299" s="74">
        <v>1.6317655919133829</v>
      </c>
      <c r="H299" s="71">
        <v>1.4915848164038792</v>
      </c>
      <c r="I299" s="57">
        <v>38525222.16057026</v>
      </c>
      <c r="J299" s="57">
        <v>9773413.260570258</v>
      </c>
      <c r="K299" s="57">
        <v>1589202.4178197675</v>
      </c>
      <c r="L299" s="57">
        <v>540537.0958184423</v>
      </c>
      <c r="M299" s="57">
        <v>3136616.0293219597</v>
      </c>
      <c r="N299" s="57">
        <v>43791577.70353043</v>
      </c>
      <c r="O299" s="57"/>
      <c r="P299" s="57">
        <v>36968228.12</v>
      </c>
      <c r="Q299" s="57">
        <v>14540206.429597965</v>
      </c>
      <c r="R299" s="57">
        <v>51508434.54959796</v>
      </c>
      <c r="S299" s="57">
        <v>0</v>
      </c>
      <c r="T299" s="27">
        <v>95300012.2531284</v>
      </c>
      <c r="U299" s="11"/>
      <c r="V299" s="58">
        <v>915</v>
      </c>
    </row>
    <row r="300" spans="1:22" s="14" customFormat="1" ht="14.25" customHeight="1">
      <c r="A300" s="75" t="s">
        <v>632</v>
      </c>
      <c r="B300" s="70">
        <v>2353</v>
      </c>
      <c r="C300" s="71">
        <v>0.8636051361549125</v>
      </c>
      <c r="D300" s="71">
        <v>1.2765155071704601</v>
      </c>
      <c r="E300" s="71">
        <v>1.358716593919595</v>
      </c>
      <c r="F300" s="72">
        <v>66</v>
      </c>
      <c r="G300" s="74">
        <v>0.6447803289383081</v>
      </c>
      <c r="H300" s="71">
        <v>1.0802919330861636</v>
      </c>
      <c r="I300" s="57">
        <v>4112004.793026155</v>
      </c>
      <c r="J300" s="57">
        <v>934941.7530261549</v>
      </c>
      <c r="K300" s="57">
        <v>147148.37202034882</v>
      </c>
      <c r="L300" s="57">
        <v>55405.05232139034</v>
      </c>
      <c r="M300" s="57">
        <v>130283.81414748551</v>
      </c>
      <c r="N300" s="57">
        <v>4444842.031515379</v>
      </c>
      <c r="O300" s="57"/>
      <c r="P300" s="57">
        <v>3935347.9400000004</v>
      </c>
      <c r="Q300" s="57">
        <v>1096129.7258178827</v>
      </c>
      <c r="R300" s="57">
        <v>5031477.665817883</v>
      </c>
      <c r="S300" s="57">
        <v>0</v>
      </c>
      <c r="T300" s="27">
        <v>9476319.697333261</v>
      </c>
      <c r="U300" s="11"/>
      <c r="V300" s="58">
        <v>918</v>
      </c>
    </row>
    <row r="301" spans="1:22" s="14" customFormat="1" ht="14.25" customHeight="1">
      <c r="A301" s="75" t="s">
        <v>633</v>
      </c>
      <c r="B301" s="70">
        <v>2390</v>
      </c>
      <c r="C301" s="71">
        <v>0.7816600957070989</v>
      </c>
      <c r="D301" s="71">
        <v>0.502701420648049</v>
      </c>
      <c r="E301" s="71">
        <v>2.0473060937817498</v>
      </c>
      <c r="F301" s="72">
        <v>99</v>
      </c>
      <c r="G301" s="74">
        <v>1.1422526110799143</v>
      </c>
      <c r="H301" s="71">
        <v>2.03044576749933</v>
      </c>
      <c r="I301" s="57">
        <v>5077522.973936657</v>
      </c>
      <c r="J301" s="57">
        <v>673641.8539366574</v>
      </c>
      <c r="K301" s="57">
        <v>58859.34880813953</v>
      </c>
      <c r="L301" s="57">
        <v>84796.75690651815</v>
      </c>
      <c r="M301" s="57">
        <v>221834.74467156504</v>
      </c>
      <c r="N301" s="57">
        <v>5443013.82432288</v>
      </c>
      <c r="O301" s="57"/>
      <c r="P301" s="57">
        <v>4673275</v>
      </c>
      <c r="Q301" s="57">
        <v>2092609.4890279362</v>
      </c>
      <c r="R301" s="57">
        <v>6765884.489027936</v>
      </c>
      <c r="S301" s="57">
        <v>610444.9156675413</v>
      </c>
      <c r="T301" s="27">
        <v>12819343.229018357</v>
      </c>
      <c r="U301" s="11"/>
      <c r="V301" s="58">
        <v>921</v>
      </c>
    </row>
    <row r="302" spans="1:22" s="14" customFormat="1" ht="14.25" customHeight="1">
      <c r="A302" s="75" t="s">
        <v>634</v>
      </c>
      <c r="B302" s="70">
        <v>4383</v>
      </c>
      <c r="C302" s="71">
        <v>0.9579971524300823</v>
      </c>
      <c r="D302" s="71">
        <v>1.507645488117409</v>
      </c>
      <c r="E302" s="71">
        <v>0.9829417040254063</v>
      </c>
      <c r="F302" s="72">
        <v>137</v>
      </c>
      <c r="G302" s="74">
        <v>0.7140371860345253</v>
      </c>
      <c r="H302" s="71">
        <v>0.7039289869600037</v>
      </c>
      <c r="I302" s="57">
        <v>7640471.595785835</v>
      </c>
      <c r="J302" s="57">
        <v>3241033.9357858347</v>
      </c>
      <c r="K302" s="57">
        <v>323726.4184447674</v>
      </c>
      <c r="L302" s="57">
        <v>74661.68635992234</v>
      </c>
      <c r="M302" s="57">
        <v>269295.2667086753</v>
      </c>
      <c r="N302" s="57">
        <v>8308154.9672992</v>
      </c>
      <c r="O302" s="57"/>
      <c r="P302" s="57">
        <v>6365922.399999999</v>
      </c>
      <c r="Q302" s="57">
        <v>1330452.0137484614</v>
      </c>
      <c r="R302" s="57">
        <v>7696374.413748461</v>
      </c>
      <c r="S302" s="57">
        <v>0</v>
      </c>
      <c r="T302" s="27">
        <v>16004529.38104766</v>
      </c>
      <c r="U302" s="11"/>
      <c r="V302" s="58">
        <v>922</v>
      </c>
    </row>
    <row r="303" spans="1:22" s="14" customFormat="1" ht="14.25" customHeight="1">
      <c r="A303" s="75" t="s">
        <v>635</v>
      </c>
      <c r="B303" s="70">
        <v>3405</v>
      </c>
      <c r="C303" s="71">
        <v>0.8164665793956011</v>
      </c>
      <c r="D303" s="71">
        <v>0.3528506300583957</v>
      </c>
      <c r="E303" s="71">
        <v>1.5400758911528332</v>
      </c>
      <c r="F303" s="72">
        <v>116</v>
      </c>
      <c r="G303" s="74">
        <v>0.793861609273803</v>
      </c>
      <c r="H303" s="71">
        <v>1.1566527288833377</v>
      </c>
      <c r="I303" s="57">
        <v>6258517.137912523</v>
      </c>
      <c r="J303" s="57">
        <v>1552656.6379125232</v>
      </c>
      <c r="K303" s="57">
        <v>58859.34880813954</v>
      </c>
      <c r="L303" s="57">
        <v>90877.7992344756</v>
      </c>
      <c r="M303" s="57">
        <v>231109.32304462418</v>
      </c>
      <c r="N303" s="57">
        <v>6639363.608999763</v>
      </c>
      <c r="O303" s="57"/>
      <c r="P303" s="57">
        <v>5717881.790000001</v>
      </c>
      <c r="Q303" s="57">
        <v>1698317.9440955934</v>
      </c>
      <c r="R303" s="57">
        <v>7416199.734095594</v>
      </c>
      <c r="S303" s="57">
        <v>0</v>
      </c>
      <c r="T303" s="27">
        <v>14055563.343095357</v>
      </c>
      <c r="U303" s="11"/>
      <c r="V303" s="58">
        <v>924</v>
      </c>
    </row>
    <row r="304" spans="1:22" s="14" customFormat="1" ht="14.25" customHeight="1">
      <c r="A304" s="75" t="s">
        <v>636</v>
      </c>
      <c r="B304" s="70">
        <v>3962</v>
      </c>
      <c r="C304" s="71">
        <v>0.7215431617755216</v>
      </c>
      <c r="D304" s="71">
        <v>0.9097347768921029</v>
      </c>
      <c r="E304" s="71">
        <v>1.6729054823684057</v>
      </c>
      <c r="F304" s="72">
        <v>165</v>
      </c>
      <c r="G304" s="74">
        <v>0.9591993080222357</v>
      </c>
      <c r="H304" s="71">
        <v>1.3735489861014922</v>
      </c>
      <c r="I304" s="57">
        <v>6631077.189599553</v>
      </c>
      <c r="J304" s="57">
        <v>1397838.409599553</v>
      </c>
      <c r="K304" s="57">
        <v>176578.0464244186</v>
      </c>
      <c r="L304" s="57">
        <v>114864.13286141898</v>
      </c>
      <c r="M304" s="57">
        <v>326141.36285845144</v>
      </c>
      <c r="N304" s="57">
        <v>7248660.731743842</v>
      </c>
      <c r="O304" s="57"/>
      <c r="P304" s="57">
        <v>6538274.239999999</v>
      </c>
      <c r="Q304" s="57">
        <v>2346699.706982848</v>
      </c>
      <c r="R304" s="57">
        <v>8884973.946982848</v>
      </c>
      <c r="S304" s="57">
        <v>0</v>
      </c>
      <c r="T304" s="27">
        <v>16133634.67872669</v>
      </c>
      <c r="U304" s="11"/>
      <c r="V304" s="58">
        <v>925</v>
      </c>
    </row>
    <row r="305" spans="1:22" s="14" customFormat="1" ht="14.25" customHeight="1">
      <c r="A305" s="75" t="s">
        <v>637</v>
      </c>
      <c r="B305" s="70">
        <v>28581</v>
      </c>
      <c r="C305" s="71">
        <v>1.0171540660997667</v>
      </c>
      <c r="D305" s="71">
        <v>1.0719407327033816</v>
      </c>
      <c r="E305" s="71">
        <v>0.6602446578524017</v>
      </c>
      <c r="F305" s="72">
        <v>933</v>
      </c>
      <c r="G305" s="74">
        <v>0.6902098782455676</v>
      </c>
      <c r="H305" s="71">
        <v>0.6974635538476487</v>
      </c>
      <c r="I305" s="57">
        <v>41975069.74626377</v>
      </c>
      <c r="J305" s="57">
        <v>20357235.936263774</v>
      </c>
      <c r="K305" s="57">
        <v>1500913.3946075581</v>
      </c>
      <c r="L305" s="57">
        <v>327024.9429701576</v>
      </c>
      <c r="M305" s="57">
        <v>1741718.12914214</v>
      </c>
      <c r="N305" s="57">
        <v>45544726.21298363</v>
      </c>
      <c r="O305" s="57"/>
      <c r="P305" s="57">
        <v>37926018.18000001</v>
      </c>
      <c r="Q305" s="57">
        <v>8596028.239099123</v>
      </c>
      <c r="R305" s="57">
        <v>46522046.41909913</v>
      </c>
      <c r="S305" s="57">
        <v>0</v>
      </c>
      <c r="T305" s="27">
        <v>92066772.63208276</v>
      </c>
      <c r="U305" s="11"/>
      <c r="V305" s="58">
        <v>927</v>
      </c>
    </row>
    <row r="306" spans="1:22" s="14" customFormat="1" ht="14.25" customHeight="1">
      <c r="A306" s="75" t="s">
        <v>638</v>
      </c>
      <c r="B306" s="70">
        <v>7065</v>
      </c>
      <c r="C306" s="71">
        <v>0.9109129577801741</v>
      </c>
      <c r="D306" s="71">
        <v>1.2754314175677677</v>
      </c>
      <c r="E306" s="71">
        <v>1.4237852649390574</v>
      </c>
      <c r="F306" s="72">
        <v>340</v>
      </c>
      <c r="G306" s="74">
        <v>1.208360118085442</v>
      </c>
      <c r="H306" s="71">
        <v>1.4856298474537017</v>
      </c>
      <c r="I306" s="57">
        <v>12905471.91820829</v>
      </c>
      <c r="J306" s="57">
        <v>2322660.0882082884</v>
      </c>
      <c r="K306" s="57">
        <v>441445.11606104654</v>
      </c>
      <c r="L306" s="57">
        <v>174323.21340144763</v>
      </c>
      <c r="M306" s="57">
        <v>713098.3145806699</v>
      </c>
      <c r="N306" s="57">
        <v>14234338.562251454</v>
      </c>
      <c r="O306" s="57"/>
      <c r="P306" s="57">
        <v>12557741.100000001</v>
      </c>
      <c r="Q306" s="57">
        <v>4526074.284416131</v>
      </c>
      <c r="R306" s="57">
        <v>17083815.384416133</v>
      </c>
      <c r="S306" s="57">
        <v>1565907.6973333806</v>
      </c>
      <c r="T306" s="27">
        <v>32884061.64400097</v>
      </c>
      <c r="U306" s="11"/>
      <c r="V306" s="58">
        <v>931</v>
      </c>
    </row>
    <row r="307" spans="1:22" s="14" customFormat="1" ht="14.25" customHeight="1">
      <c r="A307" s="75" t="s">
        <v>639</v>
      </c>
      <c r="B307" s="70">
        <v>3222</v>
      </c>
      <c r="C307" s="71">
        <v>0.9460425536104298</v>
      </c>
      <c r="D307" s="71">
        <v>1.4915659780867003</v>
      </c>
      <c r="E307" s="71">
        <v>1.784857047812255</v>
      </c>
      <c r="F307" s="72">
        <v>121</v>
      </c>
      <c r="G307" s="74">
        <v>0.8841238557368858</v>
      </c>
      <c r="H307" s="71">
        <v>1.3056111940632438</v>
      </c>
      <c r="I307" s="57">
        <v>5995303.825501206</v>
      </c>
      <c r="J307" s="57">
        <v>1583449.7455012065</v>
      </c>
      <c r="K307" s="57">
        <v>235437.3952325581</v>
      </c>
      <c r="L307" s="57">
        <v>99661.5270415253</v>
      </c>
      <c r="M307" s="57">
        <v>242759.05025353204</v>
      </c>
      <c r="N307" s="57">
        <v>6573161.798028822</v>
      </c>
      <c r="O307" s="57"/>
      <c r="P307" s="57">
        <v>5366371.53</v>
      </c>
      <c r="Q307" s="57">
        <v>1814004.2336329333</v>
      </c>
      <c r="R307" s="57">
        <v>7180375.763632934</v>
      </c>
      <c r="S307" s="57">
        <v>0</v>
      </c>
      <c r="T307" s="27">
        <v>13753537.561661756</v>
      </c>
      <c r="U307" s="11"/>
      <c r="V307" s="58">
        <v>934</v>
      </c>
    </row>
    <row r="308" spans="1:22" s="14" customFormat="1" ht="14.25" customHeight="1">
      <c r="A308" s="75" t="s">
        <v>640</v>
      </c>
      <c r="B308" s="70">
        <v>3485</v>
      </c>
      <c r="C308" s="71">
        <v>0.8994758585620516</v>
      </c>
      <c r="D308" s="71">
        <v>0.3447507590670982</v>
      </c>
      <c r="E308" s="71">
        <v>1.2809720637538102</v>
      </c>
      <c r="F308" s="72">
        <v>126</v>
      </c>
      <c r="G308" s="74">
        <v>0.8741722218208012</v>
      </c>
      <c r="H308" s="71">
        <v>1.3180895385677074</v>
      </c>
      <c r="I308" s="57">
        <v>6203661.718515655</v>
      </c>
      <c r="J308" s="57">
        <v>1351754.1685156557</v>
      </c>
      <c r="K308" s="57">
        <v>58859.34880813953</v>
      </c>
      <c r="L308" s="57">
        <v>77364.37183901455</v>
      </c>
      <c r="M308" s="57">
        <v>257449.1998236649</v>
      </c>
      <c r="N308" s="57">
        <v>6597334.638986474</v>
      </c>
      <c r="O308" s="57"/>
      <c r="P308" s="57">
        <v>5947471.8</v>
      </c>
      <c r="Q308" s="57">
        <v>1980827.1993117665</v>
      </c>
      <c r="R308" s="57">
        <v>7928298.999311767</v>
      </c>
      <c r="S308" s="57">
        <v>0</v>
      </c>
      <c r="T308" s="27">
        <v>14525633.63829824</v>
      </c>
      <c r="U308" s="11"/>
      <c r="V308" s="58">
        <v>935</v>
      </c>
    </row>
    <row r="309" spans="1:22" s="14" customFormat="1" ht="14.25" customHeight="1">
      <c r="A309" s="75" t="s">
        <v>641</v>
      </c>
      <c r="B309" s="70">
        <v>7453</v>
      </c>
      <c r="C309" s="71">
        <v>0.9059207876860085</v>
      </c>
      <c r="D309" s="71">
        <v>0.5642154010091145</v>
      </c>
      <c r="E309" s="71">
        <v>1.3993605274669652</v>
      </c>
      <c r="F309" s="72">
        <v>311</v>
      </c>
      <c r="G309" s="74">
        <v>1.030846039961164</v>
      </c>
      <c r="H309" s="71">
        <v>1.1891091083992613</v>
      </c>
      <c r="I309" s="57">
        <v>14537389.960691003</v>
      </c>
      <c r="J309" s="57">
        <v>2787402.7406910025</v>
      </c>
      <c r="K309" s="57">
        <v>206007.72082848838</v>
      </c>
      <c r="L309" s="57">
        <v>180742.09141429167</v>
      </c>
      <c r="M309" s="57">
        <v>644949.1564531885</v>
      </c>
      <c r="N309" s="57">
        <v>15569088.929386972</v>
      </c>
      <c r="O309" s="57"/>
      <c r="P309" s="57">
        <v>13465705.45</v>
      </c>
      <c r="Q309" s="57">
        <v>3821657.1443324466</v>
      </c>
      <c r="R309" s="57">
        <v>17287362.594332445</v>
      </c>
      <c r="S309" s="57">
        <v>0</v>
      </c>
      <c r="T309" s="27">
        <v>32856451.523719415</v>
      </c>
      <c r="U309" s="11"/>
      <c r="V309" s="58">
        <v>936</v>
      </c>
    </row>
    <row r="310" spans="1:22" s="14" customFormat="1" ht="14.25" customHeight="1">
      <c r="A310" s="75" t="s">
        <v>642</v>
      </c>
      <c r="B310" s="70">
        <v>6743</v>
      </c>
      <c r="C310" s="71">
        <v>0.8852920113974421</v>
      </c>
      <c r="D310" s="71">
        <v>0.4454457939154817</v>
      </c>
      <c r="E310" s="71">
        <v>1.017645373172421</v>
      </c>
      <c r="F310" s="72">
        <v>104</v>
      </c>
      <c r="G310" s="74">
        <v>0.35403698183075694</v>
      </c>
      <c r="H310" s="71">
        <v>0.8976063750642058</v>
      </c>
      <c r="I310" s="57">
        <v>13184091.729250029</v>
      </c>
      <c r="J310" s="57">
        <v>3209446.0392500274</v>
      </c>
      <c r="K310" s="57">
        <v>147148.37202034885</v>
      </c>
      <c r="L310" s="57">
        <v>118918.16108005733</v>
      </c>
      <c r="M310" s="57">
        <v>205096.99736370594</v>
      </c>
      <c r="N310" s="57">
        <v>13655255.25971414</v>
      </c>
      <c r="O310" s="57"/>
      <c r="P310" s="57">
        <v>11537277.190000001</v>
      </c>
      <c r="Q310" s="57">
        <v>2609984.831375125</v>
      </c>
      <c r="R310" s="57">
        <v>14147262.021375127</v>
      </c>
      <c r="S310" s="57">
        <v>0</v>
      </c>
      <c r="T310" s="27">
        <v>27802517.28108927</v>
      </c>
      <c r="U310" s="11"/>
      <c r="V310" s="58">
        <v>946</v>
      </c>
    </row>
    <row r="311" spans="1:25" s="15" customFormat="1" ht="14.25" customHeight="1">
      <c r="A311" s="75" t="s">
        <v>643</v>
      </c>
      <c r="B311" s="70">
        <v>4650</v>
      </c>
      <c r="C311" s="71">
        <v>0.8705738980588034</v>
      </c>
      <c r="D311" s="71">
        <v>0.6459442985746436</v>
      </c>
      <c r="E311" s="71">
        <v>1.6727340651083529</v>
      </c>
      <c r="F311" s="72">
        <v>229</v>
      </c>
      <c r="G311" s="74">
        <v>1.323977769821187</v>
      </c>
      <c r="H311" s="71">
        <v>1.5258827624407991</v>
      </c>
      <c r="I311" s="57">
        <v>9019107.27706855</v>
      </c>
      <c r="J311" s="57">
        <v>1314520.1670685487</v>
      </c>
      <c r="K311" s="57">
        <v>147148.37202034882</v>
      </c>
      <c r="L311" s="57">
        <v>134796.43826972405</v>
      </c>
      <c r="M311" s="57">
        <v>503928.5040489277</v>
      </c>
      <c r="N311" s="57">
        <v>9804980.591407549</v>
      </c>
      <c r="O311" s="57"/>
      <c r="P311" s="57">
        <v>8608964.66</v>
      </c>
      <c r="Q311" s="57">
        <v>3059658.916411705</v>
      </c>
      <c r="R311" s="57">
        <v>11668623.576411705</v>
      </c>
      <c r="S311" s="57">
        <v>3650512.708529271</v>
      </c>
      <c r="T311" s="27">
        <v>25124116.876348525</v>
      </c>
      <c r="U311" s="11"/>
      <c r="V311" s="58">
        <v>976</v>
      </c>
      <c r="W311" s="14"/>
      <c r="X311" s="14"/>
      <c r="Y311" s="14"/>
    </row>
    <row r="312" spans="1:22" s="14" customFormat="1" ht="14.25" customHeight="1">
      <c r="A312" s="75" t="s">
        <v>644</v>
      </c>
      <c r="B312" s="70">
        <v>14266</v>
      </c>
      <c r="C312" s="71">
        <v>0.9958980582594905</v>
      </c>
      <c r="D312" s="71">
        <v>1.179054362462058</v>
      </c>
      <c r="E312" s="71">
        <v>1.125983303251323</v>
      </c>
      <c r="F312" s="72">
        <v>621</v>
      </c>
      <c r="G312" s="74">
        <v>1.0066402420833658</v>
      </c>
      <c r="H312" s="71">
        <v>1.2577222550001386</v>
      </c>
      <c r="I312" s="57">
        <v>23834457.95262438</v>
      </c>
      <c r="J312" s="57">
        <v>10178705.222624376</v>
      </c>
      <c r="K312" s="57">
        <v>824030.8833139535</v>
      </c>
      <c r="L312" s="57">
        <v>278376.6043464978</v>
      </c>
      <c r="M312" s="57">
        <v>1230826.5343836537</v>
      </c>
      <c r="N312" s="57">
        <v>26167691.974668488</v>
      </c>
      <c r="O312" s="57"/>
      <c r="P312" s="57">
        <v>20410286.77</v>
      </c>
      <c r="Q312" s="57">
        <v>7737236.298769346</v>
      </c>
      <c r="R312" s="57">
        <v>28147523.068769347</v>
      </c>
      <c r="S312" s="57">
        <v>0</v>
      </c>
      <c r="T312" s="27">
        <v>54315215.04343784</v>
      </c>
      <c r="U312" s="11"/>
      <c r="V312" s="58">
        <v>977</v>
      </c>
    </row>
    <row r="313" spans="1:22" s="14" customFormat="1" ht="14.25" customHeight="1">
      <c r="A313" s="75" t="s">
        <v>645</v>
      </c>
      <c r="B313" s="70">
        <v>30942</v>
      </c>
      <c r="C313" s="71">
        <v>1.012952544693936</v>
      </c>
      <c r="D313" s="71">
        <v>1.0289766167909051</v>
      </c>
      <c r="E313" s="71">
        <v>0.7957230293494466</v>
      </c>
      <c r="F313" s="72">
        <v>1209</v>
      </c>
      <c r="G313" s="74">
        <v>0.86593102978853</v>
      </c>
      <c r="H313" s="71">
        <v>0.6826320848633978</v>
      </c>
      <c r="I313" s="57">
        <v>48708984.32535267</v>
      </c>
      <c r="J313" s="57">
        <v>23664029.28535267</v>
      </c>
      <c r="K313" s="57">
        <v>1559772.7434156977</v>
      </c>
      <c r="L313" s="57">
        <v>426686.47001168283</v>
      </c>
      <c r="M313" s="57">
        <v>2328531.6988848886</v>
      </c>
      <c r="N313" s="57">
        <v>53023975.23766494</v>
      </c>
      <c r="O313" s="57"/>
      <c r="P313" s="57">
        <v>42179330.66</v>
      </c>
      <c r="Q313" s="57">
        <v>9108229.68943581</v>
      </c>
      <c r="R313" s="57">
        <v>51287560.349435806</v>
      </c>
      <c r="S313" s="57">
        <v>0</v>
      </c>
      <c r="T313" s="27">
        <v>104311535.58710074</v>
      </c>
      <c r="U313" s="11"/>
      <c r="V313" s="58">
        <v>980</v>
      </c>
    </row>
    <row r="314" spans="1:22" s="14" customFormat="1" ht="14.25" customHeight="1">
      <c r="A314" s="75" t="s">
        <v>646</v>
      </c>
      <c r="B314" s="70">
        <v>2550</v>
      </c>
      <c r="C314" s="71">
        <v>0.8668253891398469</v>
      </c>
      <c r="D314" s="71">
        <v>1.1778984268125854</v>
      </c>
      <c r="E314" s="71">
        <v>1.1467217164608345</v>
      </c>
      <c r="F314" s="72">
        <v>112</v>
      </c>
      <c r="G314" s="74">
        <v>0.9457214778942782</v>
      </c>
      <c r="H314" s="71">
        <v>0.848310910120411</v>
      </c>
      <c r="I314" s="57">
        <v>4523171.534303632</v>
      </c>
      <c r="J314" s="57">
        <v>1000166.6943036322</v>
      </c>
      <c r="K314" s="57">
        <v>147148.37202034882</v>
      </c>
      <c r="L314" s="57">
        <v>50675.352732978965</v>
      </c>
      <c r="M314" s="57">
        <v>211610.949148172</v>
      </c>
      <c r="N314" s="57">
        <v>4932606.208205131</v>
      </c>
      <c r="O314" s="57"/>
      <c r="P314" s="57">
        <v>4231579.85</v>
      </c>
      <c r="Q314" s="57">
        <v>932812.0081884153</v>
      </c>
      <c r="R314" s="57">
        <v>5164391.858188415</v>
      </c>
      <c r="S314" s="57">
        <v>0</v>
      </c>
      <c r="T314" s="27">
        <v>10096998.066393547</v>
      </c>
      <c r="U314" s="11"/>
      <c r="V314" s="58">
        <v>981</v>
      </c>
    </row>
    <row r="315" spans="1:22" s="14" customFormat="1" ht="14.25" customHeight="1">
      <c r="A315" s="75" t="s">
        <v>647</v>
      </c>
      <c r="B315" s="70">
        <v>6412</v>
      </c>
      <c r="C315" s="71">
        <v>0.9350921130493988</v>
      </c>
      <c r="D315" s="71">
        <v>0.8431930410277242</v>
      </c>
      <c r="E315" s="71">
        <v>1.355964450125709</v>
      </c>
      <c r="F315" s="72">
        <v>272</v>
      </c>
      <c r="G315" s="74">
        <v>1.0176203879887866</v>
      </c>
      <c r="H315" s="71">
        <v>1.1912299918948093</v>
      </c>
      <c r="I315" s="57">
        <v>11588998.16603563</v>
      </c>
      <c r="J315" s="57">
        <v>2757277.5560356295</v>
      </c>
      <c r="K315" s="57">
        <v>264867.0696366279</v>
      </c>
      <c r="L315" s="57">
        <v>150674.71545939078</v>
      </c>
      <c r="M315" s="57">
        <v>552765.1692813676</v>
      </c>
      <c r="N315" s="57">
        <v>12557305.120413017</v>
      </c>
      <c r="O315" s="57"/>
      <c r="P315" s="57">
        <v>10812940.25</v>
      </c>
      <c r="Q315" s="57">
        <v>3293730.2478364888</v>
      </c>
      <c r="R315" s="57">
        <v>14106670.49783649</v>
      </c>
      <c r="S315" s="57">
        <v>0</v>
      </c>
      <c r="T315" s="27">
        <v>26663975.618249506</v>
      </c>
      <c r="U315" s="11"/>
      <c r="V315" s="58">
        <v>989</v>
      </c>
    </row>
    <row r="316" spans="1:22" s="14" customFormat="1" ht="14.25" customHeight="1">
      <c r="A316" s="75" t="s">
        <v>648</v>
      </c>
      <c r="B316" s="70">
        <v>20334</v>
      </c>
      <c r="C316" s="71">
        <v>1.005694742275377</v>
      </c>
      <c r="D316" s="71">
        <v>1.2408077260905666</v>
      </c>
      <c r="E316" s="71">
        <v>1.1581133652621078</v>
      </c>
      <c r="F316" s="72">
        <v>1280</v>
      </c>
      <c r="G316" s="74">
        <v>1.5050824142527297</v>
      </c>
      <c r="H316" s="71">
        <v>1.2217121464826735</v>
      </c>
      <c r="I316" s="57">
        <v>34456520.16876555</v>
      </c>
      <c r="J316" s="57">
        <v>11790215.988765555</v>
      </c>
      <c r="K316" s="57">
        <v>1236046.32497093</v>
      </c>
      <c r="L316" s="57">
        <v>408105.50734292396</v>
      </c>
      <c r="M316" s="57">
        <v>2595349.4654756687</v>
      </c>
      <c r="N316" s="57">
        <v>38696021.46655508</v>
      </c>
      <c r="O316" s="57"/>
      <c r="P316" s="57">
        <v>31529686.14</v>
      </c>
      <c r="Q316" s="57">
        <v>10712494.35786846</v>
      </c>
      <c r="R316" s="57">
        <v>42242180.49786846</v>
      </c>
      <c r="S316" s="57">
        <v>0</v>
      </c>
      <c r="T316" s="27">
        <v>80938201.96442354</v>
      </c>
      <c r="U316" s="11"/>
      <c r="V316" s="58">
        <v>992</v>
      </c>
    </row>
    <row r="317" spans="2:25" s="10" customFormat="1" ht="14.25" customHeight="1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9"/>
      <c r="U317" s="38"/>
      <c r="V317" s="38"/>
      <c r="W317" s="14"/>
      <c r="X317" s="14"/>
      <c r="Y317" s="14"/>
    </row>
    <row r="318" spans="2:25" ht="13.5" customHeight="1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3"/>
      <c r="W318" s="14"/>
      <c r="X318" s="14"/>
      <c r="Y318" s="14"/>
    </row>
    <row r="319" spans="2:25" ht="13.5" customHeight="1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3"/>
      <c r="W319" s="14"/>
      <c r="X319" s="14"/>
      <c r="Y319" s="14"/>
    </row>
    <row r="320" spans="2:25" ht="13.5" customHeight="1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3"/>
      <c r="W320" s="14"/>
      <c r="X320" s="14"/>
      <c r="Y320" s="14"/>
    </row>
    <row r="321" spans="2:25" ht="13.5" customHeight="1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3"/>
      <c r="W321" s="14"/>
      <c r="X321" s="14"/>
      <c r="Y321" s="14"/>
    </row>
    <row r="322" spans="2:25" ht="13.5" customHeight="1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3"/>
      <c r="W322" s="14"/>
      <c r="X322" s="14"/>
      <c r="Y322" s="14"/>
    </row>
    <row r="323" spans="2:25" ht="13.5" customHeight="1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3"/>
      <c r="W323" s="14"/>
      <c r="X323" s="14"/>
      <c r="Y323" s="14"/>
    </row>
    <row r="324" spans="2:25" ht="13.5" customHeight="1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3"/>
      <c r="W324" s="14"/>
      <c r="X324" s="14"/>
      <c r="Y324" s="14"/>
    </row>
    <row r="325" spans="2:25" ht="13.5" customHeight="1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3"/>
      <c r="W325" s="14"/>
      <c r="X325" s="14"/>
      <c r="Y325" s="14"/>
    </row>
    <row r="326" spans="2:25" ht="13.5" customHeight="1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3"/>
      <c r="W326" s="14"/>
      <c r="X326" s="14"/>
      <c r="Y326" s="14"/>
    </row>
    <row r="327" spans="2:25" ht="13.5" customHeight="1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3"/>
      <c r="W327" s="14"/>
      <c r="X327" s="14"/>
      <c r="Y327" s="14"/>
    </row>
    <row r="328" spans="2:25" ht="13.5" customHeight="1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3"/>
      <c r="W328" s="14"/>
      <c r="X328" s="14"/>
      <c r="Y328" s="14"/>
    </row>
    <row r="329" spans="2:25" ht="13.5" customHeight="1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3"/>
      <c r="W329" s="14"/>
      <c r="X329" s="14"/>
      <c r="Y329" s="14"/>
    </row>
    <row r="330" spans="2:25" ht="13.5" customHeight="1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3"/>
      <c r="W330" s="14"/>
      <c r="X330" s="14"/>
      <c r="Y330" s="14"/>
    </row>
    <row r="331" spans="2:25" ht="13.5" customHeight="1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3"/>
      <c r="W331" s="14"/>
      <c r="X331" s="14"/>
      <c r="Y331" s="14"/>
    </row>
    <row r="332" spans="2:25" ht="13.5" customHeight="1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3"/>
      <c r="W332" s="14"/>
      <c r="X332" s="14"/>
      <c r="Y332" s="14"/>
    </row>
    <row r="333" spans="2:25" ht="13.5" customHeight="1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3"/>
      <c r="W333" s="14"/>
      <c r="X333" s="14"/>
      <c r="Y333" s="14"/>
    </row>
    <row r="334" spans="2:25" ht="13.5" customHeight="1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3"/>
      <c r="W334" s="14"/>
      <c r="X334" s="14"/>
      <c r="Y334" s="14"/>
    </row>
    <row r="335" spans="2:25" ht="13.5" customHeight="1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3"/>
      <c r="W335" s="14"/>
      <c r="X335" s="14"/>
      <c r="Y335" s="14"/>
    </row>
    <row r="336" spans="2:25" ht="13.5" customHeight="1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3"/>
      <c r="W336" s="14"/>
      <c r="X336" s="14"/>
      <c r="Y336" s="14"/>
    </row>
    <row r="337" spans="2:25" ht="13.5" customHeight="1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3"/>
      <c r="W337" s="14"/>
      <c r="X337" s="14"/>
      <c r="Y337" s="14"/>
    </row>
    <row r="338" spans="2:25" ht="13.5" customHeight="1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3"/>
      <c r="W338" s="14"/>
      <c r="X338" s="14"/>
      <c r="Y338" s="14"/>
    </row>
    <row r="339" spans="2:25" ht="13.5" customHeight="1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3"/>
      <c r="W339" s="14"/>
      <c r="X339" s="14"/>
      <c r="Y339" s="14"/>
    </row>
    <row r="340" spans="2:25" ht="13.5" customHeight="1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3"/>
      <c r="W340" s="14"/>
      <c r="X340" s="14"/>
      <c r="Y340" s="14"/>
    </row>
    <row r="341" spans="2:25" ht="13.5" customHeight="1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3"/>
      <c r="W341" s="14"/>
      <c r="X341" s="14"/>
      <c r="Y341" s="14"/>
    </row>
    <row r="342" spans="2:25" ht="13.5" customHeight="1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3"/>
      <c r="W342" s="14"/>
      <c r="X342" s="14"/>
      <c r="Y342" s="14"/>
    </row>
    <row r="343" spans="2:25" ht="13.5" customHeight="1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3"/>
      <c r="W343" s="14"/>
      <c r="X343" s="14"/>
      <c r="Y343" s="14"/>
    </row>
    <row r="344" spans="2:25" ht="13.5" customHeight="1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3"/>
      <c r="W344" s="14"/>
      <c r="X344" s="14"/>
      <c r="Y344" s="14"/>
    </row>
    <row r="345" spans="2:25" ht="13.5" customHeight="1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3"/>
      <c r="W345" s="14"/>
      <c r="X345" s="14"/>
      <c r="Y345" s="14"/>
    </row>
    <row r="346" spans="2:25" ht="13.5" customHeight="1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3"/>
      <c r="W346" s="14"/>
      <c r="X346" s="14"/>
      <c r="Y346" s="14"/>
    </row>
    <row r="347" spans="2:25" ht="13.5" customHeight="1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3"/>
      <c r="W347" s="14"/>
      <c r="X347" s="14"/>
      <c r="Y347" s="14"/>
    </row>
    <row r="348" spans="2:25" ht="13.5" customHeight="1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3"/>
      <c r="W348" s="14"/>
      <c r="X348" s="14"/>
      <c r="Y348" s="14"/>
    </row>
    <row r="349" spans="2:25" ht="13.5" customHeight="1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3"/>
      <c r="W349" s="14"/>
      <c r="X349" s="14"/>
      <c r="Y349" s="14"/>
    </row>
    <row r="350" spans="2:25" ht="13.5" customHeight="1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3"/>
      <c r="W350" s="14"/>
      <c r="X350" s="14"/>
      <c r="Y350" s="14"/>
    </row>
    <row r="351" spans="2:25" ht="13.5" customHeight="1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3"/>
      <c r="W351" s="14"/>
      <c r="X351" s="14"/>
      <c r="Y351" s="14"/>
    </row>
    <row r="352" spans="2:25" ht="13.5" customHeight="1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3"/>
      <c r="W352" s="14"/>
      <c r="X352" s="14"/>
      <c r="Y352" s="14"/>
    </row>
    <row r="353" spans="2:25" ht="13.5" customHeight="1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3"/>
      <c r="W353" s="14"/>
      <c r="X353" s="14"/>
      <c r="Y353" s="14"/>
    </row>
    <row r="354" spans="2:25" ht="13.5" customHeight="1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3"/>
      <c r="W354" s="14"/>
      <c r="X354" s="14"/>
      <c r="Y354" s="14"/>
    </row>
    <row r="355" spans="2:25" ht="13.5" customHeight="1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3"/>
      <c r="W355" s="14"/>
      <c r="X355" s="14"/>
      <c r="Y355" s="14"/>
    </row>
    <row r="356" spans="2:25" ht="13.5" customHeight="1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3"/>
      <c r="W356" s="14"/>
      <c r="X356" s="14"/>
      <c r="Y356" s="14"/>
    </row>
    <row r="357" spans="2:25" ht="13.5" customHeight="1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3"/>
      <c r="W357" s="14"/>
      <c r="X357" s="14"/>
      <c r="Y357" s="14"/>
    </row>
    <row r="358" spans="2:25" ht="13.5" customHeight="1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3"/>
      <c r="W358" s="14"/>
      <c r="X358" s="14"/>
      <c r="Y358" s="14"/>
    </row>
    <row r="359" spans="2:25" ht="13.5" customHeight="1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3"/>
      <c r="W359" s="14"/>
      <c r="X359" s="14"/>
      <c r="Y359" s="14"/>
    </row>
    <row r="360" spans="2:25" ht="13.5" customHeight="1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3"/>
      <c r="W360" s="14"/>
      <c r="X360" s="14"/>
      <c r="Y360" s="14"/>
    </row>
    <row r="361" spans="2:25" ht="13.5" customHeight="1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3"/>
      <c r="W361" s="14"/>
      <c r="X361" s="14"/>
      <c r="Y361" s="14"/>
    </row>
    <row r="362" spans="2:25" ht="13.5" customHeight="1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3"/>
      <c r="W362" s="14"/>
      <c r="X362" s="14"/>
      <c r="Y362" s="14"/>
    </row>
    <row r="363" spans="2:25" ht="13.5" customHeight="1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3"/>
      <c r="W363" s="14"/>
      <c r="X363" s="14"/>
      <c r="Y363" s="14"/>
    </row>
    <row r="364" spans="2:25" ht="13.5" customHeight="1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3"/>
      <c r="W364" s="14"/>
      <c r="X364" s="14"/>
      <c r="Y364" s="14"/>
    </row>
    <row r="365" spans="2:25" ht="13.5" customHeight="1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3"/>
      <c r="W365" s="14"/>
      <c r="X365" s="14"/>
      <c r="Y365" s="14"/>
    </row>
    <row r="366" spans="2:25" ht="13.5" customHeight="1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3"/>
      <c r="W366" s="14"/>
      <c r="X366" s="14"/>
      <c r="Y366" s="14"/>
    </row>
    <row r="367" spans="2:25" ht="13.5" customHeight="1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3"/>
      <c r="W367" s="14"/>
      <c r="X367" s="14"/>
      <c r="Y367" s="14"/>
    </row>
    <row r="368" spans="2:25" ht="13.5" customHeight="1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3"/>
      <c r="W368" s="14"/>
      <c r="X368" s="14"/>
      <c r="Y368" s="14"/>
    </row>
    <row r="369" spans="2:25" ht="13.5" customHeight="1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3"/>
      <c r="W369" s="14"/>
      <c r="X369" s="14"/>
      <c r="Y369" s="14"/>
    </row>
    <row r="370" spans="2:25" ht="13.5" customHeight="1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3"/>
      <c r="W370" s="14"/>
      <c r="X370" s="14"/>
      <c r="Y370" s="14"/>
    </row>
    <row r="371" spans="2:25" ht="13.5" customHeight="1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3"/>
      <c r="W371" s="14"/>
      <c r="X371" s="14"/>
      <c r="Y371" s="14"/>
    </row>
    <row r="372" spans="2:25" ht="13.5" customHeight="1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3"/>
      <c r="W372" s="14"/>
      <c r="X372" s="14"/>
      <c r="Y372" s="14"/>
    </row>
    <row r="373" spans="2:25" ht="13.5" customHeight="1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3"/>
      <c r="W373" s="14"/>
      <c r="X373" s="14"/>
      <c r="Y373" s="14"/>
    </row>
    <row r="374" spans="2:25" ht="13.5" customHeight="1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3"/>
      <c r="W374" s="14"/>
      <c r="X374" s="14"/>
      <c r="Y374" s="14"/>
    </row>
    <row r="375" spans="2:25" ht="13.5" customHeight="1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3"/>
      <c r="W375" s="14"/>
      <c r="X375" s="14"/>
      <c r="Y375" s="14"/>
    </row>
    <row r="376" spans="2:25" ht="13.5" customHeight="1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3"/>
      <c r="W376" s="14"/>
      <c r="X376" s="14"/>
      <c r="Y376" s="14"/>
    </row>
    <row r="377" spans="2:25" ht="13.5" customHeight="1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3"/>
      <c r="W377" s="14"/>
      <c r="X377" s="14"/>
      <c r="Y377" s="14"/>
    </row>
    <row r="378" spans="2:25" ht="13.5" customHeight="1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3"/>
      <c r="W378" s="14"/>
      <c r="X378" s="14"/>
      <c r="Y378" s="14"/>
    </row>
    <row r="379" spans="2:25" ht="13.5" customHeight="1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3"/>
      <c r="W379" s="14"/>
      <c r="X379" s="14"/>
      <c r="Y379" s="14"/>
    </row>
    <row r="380" spans="2:25" ht="13.5" customHeight="1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3"/>
      <c r="W380" s="14"/>
      <c r="X380" s="14"/>
      <c r="Y380" s="14"/>
    </row>
    <row r="381" spans="2:25" ht="13.5" customHeight="1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3"/>
      <c r="W381" s="14"/>
      <c r="X381" s="14"/>
      <c r="Y381" s="14"/>
    </row>
    <row r="382" spans="2:25" ht="13.5" customHeight="1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3"/>
      <c r="W382" s="14"/>
      <c r="X382" s="14"/>
      <c r="Y382" s="14"/>
    </row>
    <row r="383" spans="2:25" ht="13.5" customHeight="1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3"/>
      <c r="W383" s="14"/>
      <c r="X383" s="14"/>
      <c r="Y383" s="14"/>
    </row>
    <row r="384" spans="2:25" ht="13.5" customHeight="1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3"/>
      <c r="W384" s="14"/>
      <c r="X384" s="14"/>
      <c r="Y384" s="14"/>
    </row>
    <row r="385" spans="2:25" ht="13.5" customHeight="1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3"/>
      <c r="W385" s="14"/>
      <c r="X385" s="14"/>
      <c r="Y385" s="14"/>
    </row>
    <row r="386" spans="2:25" ht="13.5" customHeight="1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3"/>
      <c r="W386" s="14"/>
      <c r="X386" s="14"/>
      <c r="Y386" s="14"/>
    </row>
    <row r="387" spans="2:25" ht="13.5" customHeight="1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3"/>
      <c r="W387" s="14"/>
      <c r="X387" s="14"/>
      <c r="Y387" s="14"/>
    </row>
    <row r="388" spans="2:25" ht="13.5" customHeight="1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3"/>
      <c r="W388" s="14"/>
      <c r="X388" s="14"/>
      <c r="Y388" s="14"/>
    </row>
    <row r="389" spans="2:25" ht="13.5" customHeight="1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3"/>
      <c r="W389" s="14"/>
      <c r="X389" s="14"/>
      <c r="Y389" s="14"/>
    </row>
    <row r="390" spans="2:25" ht="13.5" customHeight="1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3"/>
      <c r="W390" s="14"/>
      <c r="X390" s="14"/>
      <c r="Y390" s="14"/>
    </row>
    <row r="391" spans="2:25" ht="13.5" customHeight="1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3"/>
      <c r="W391" s="14"/>
      <c r="X391" s="14"/>
      <c r="Y391" s="14"/>
    </row>
    <row r="392" spans="2:25" ht="13.5" customHeight="1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3"/>
      <c r="W392" s="14"/>
      <c r="X392" s="14"/>
      <c r="Y392" s="14"/>
    </row>
    <row r="393" spans="2:25" ht="13.5" customHeight="1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3"/>
      <c r="W393" s="14"/>
      <c r="X393" s="14"/>
      <c r="Y393" s="14"/>
    </row>
    <row r="394" spans="2:25" ht="13.5" customHeight="1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3"/>
      <c r="W394" s="14"/>
      <c r="X394" s="14"/>
      <c r="Y394" s="14"/>
    </row>
    <row r="395" spans="2:25" ht="13.5" customHeight="1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3"/>
      <c r="W395" s="14"/>
      <c r="X395" s="14"/>
      <c r="Y395" s="14"/>
    </row>
    <row r="396" spans="2:25" ht="13.5" customHeight="1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3"/>
      <c r="W396" s="14"/>
      <c r="X396" s="14"/>
      <c r="Y396" s="14"/>
    </row>
    <row r="397" spans="2:25" ht="13.5" customHeight="1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3"/>
      <c r="W397" s="14"/>
      <c r="X397" s="14"/>
      <c r="Y397" s="14"/>
    </row>
    <row r="398" spans="2:25" ht="13.5" customHeight="1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3"/>
      <c r="W398" s="14"/>
      <c r="X398" s="14"/>
      <c r="Y398" s="14"/>
    </row>
    <row r="399" spans="2:25" ht="13.5" customHeight="1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3"/>
      <c r="W399" s="14"/>
      <c r="X399" s="14"/>
      <c r="Y399" s="14"/>
    </row>
    <row r="400" spans="2:25" ht="13.5" customHeight="1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3"/>
      <c r="W400" s="14"/>
      <c r="X400" s="14"/>
      <c r="Y400" s="14"/>
    </row>
    <row r="401" spans="2:25" ht="13.5" customHeight="1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3"/>
      <c r="W401" s="14"/>
      <c r="X401" s="14"/>
      <c r="Y401" s="14"/>
    </row>
    <row r="402" spans="2:25" ht="13.5" customHeight="1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3"/>
      <c r="W402" s="14"/>
      <c r="X402" s="14"/>
      <c r="Y402" s="14"/>
    </row>
    <row r="403" spans="2:25" ht="13.5" customHeight="1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3"/>
      <c r="W403" s="14"/>
      <c r="X403" s="14"/>
      <c r="Y403" s="14"/>
    </row>
    <row r="404" spans="2:25" ht="13.5" customHeight="1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3"/>
      <c r="W404" s="14"/>
      <c r="X404" s="14"/>
      <c r="Y404" s="14"/>
    </row>
    <row r="405" spans="2:25" ht="13.5" customHeight="1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3"/>
      <c r="W405" s="14"/>
      <c r="X405" s="14"/>
      <c r="Y405" s="14"/>
    </row>
    <row r="406" spans="2:25" ht="13.5" customHeight="1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3"/>
      <c r="W406" s="14"/>
      <c r="X406" s="14"/>
      <c r="Y406" s="14"/>
    </row>
    <row r="407" spans="2:25" ht="13.5" customHeight="1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3"/>
      <c r="W407" s="14"/>
      <c r="X407" s="14"/>
      <c r="Y407" s="14"/>
    </row>
    <row r="408" spans="2:25" ht="13.5" customHeight="1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3"/>
      <c r="W408" s="14"/>
      <c r="X408" s="14"/>
      <c r="Y408" s="14"/>
    </row>
    <row r="409" spans="2:25" ht="13.5" customHeight="1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3"/>
      <c r="W409" s="14"/>
      <c r="X409" s="14"/>
      <c r="Y409" s="14"/>
    </row>
    <row r="410" spans="2:25" ht="13.5" customHeight="1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3"/>
      <c r="W410" s="14"/>
      <c r="X410" s="14"/>
      <c r="Y410" s="14"/>
    </row>
    <row r="411" spans="2:25" ht="13.5" customHeight="1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3"/>
      <c r="W411" s="14"/>
      <c r="X411" s="14"/>
      <c r="Y411" s="14"/>
    </row>
    <row r="412" spans="2:25" ht="13.5" customHeight="1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3"/>
      <c r="W412" s="14"/>
      <c r="X412" s="14"/>
      <c r="Y412" s="14"/>
    </row>
    <row r="413" spans="2:25" ht="13.5" customHeight="1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3"/>
      <c r="W413" s="14"/>
      <c r="X413" s="14"/>
      <c r="Y413" s="14"/>
    </row>
    <row r="414" spans="2:25" ht="13.5" customHeight="1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3"/>
      <c r="W414" s="14"/>
      <c r="X414" s="14"/>
      <c r="Y414" s="14"/>
    </row>
    <row r="415" spans="2:25" ht="13.5" customHeight="1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3"/>
      <c r="W415" s="14"/>
      <c r="X415" s="14"/>
      <c r="Y415" s="14"/>
    </row>
    <row r="416" spans="2:25" ht="13.5" customHeight="1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3"/>
      <c r="W416" s="14"/>
      <c r="X416" s="14"/>
      <c r="Y416" s="14"/>
    </row>
    <row r="417" spans="2:25" ht="13.5" customHeight="1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3"/>
      <c r="W417" s="14"/>
      <c r="X417" s="14"/>
      <c r="Y417" s="14"/>
    </row>
    <row r="418" spans="2:25" ht="13.5" customHeight="1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3"/>
      <c r="W418" s="14"/>
      <c r="X418" s="14"/>
      <c r="Y418" s="14"/>
    </row>
    <row r="419" spans="2:25" ht="13.5" customHeight="1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3"/>
      <c r="W419" s="14"/>
      <c r="X419" s="14"/>
      <c r="Y419" s="14"/>
    </row>
    <row r="420" spans="2:25" ht="13.5" customHeight="1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3"/>
      <c r="W420" s="14"/>
      <c r="X420" s="14"/>
      <c r="Y420" s="14"/>
    </row>
    <row r="421" spans="2:25" ht="13.5" customHeight="1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3"/>
      <c r="W421" s="14"/>
      <c r="X421" s="14"/>
      <c r="Y421" s="14"/>
    </row>
    <row r="422" spans="2:25" ht="13.5" customHeight="1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3"/>
      <c r="W422" s="14"/>
      <c r="X422" s="14"/>
      <c r="Y422" s="14"/>
    </row>
    <row r="423" spans="2:25" ht="13.5" customHeight="1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3"/>
      <c r="W423" s="14"/>
      <c r="X423" s="14"/>
      <c r="Y423" s="14"/>
    </row>
    <row r="424" spans="2:25" ht="13.5" customHeight="1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3"/>
      <c r="W424" s="14"/>
      <c r="X424" s="14"/>
      <c r="Y424" s="14"/>
    </row>
    <row r="425" spans="2:25" ht="13.5" customHeight="1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3"/>
      <c r="W425" s="14"/>
      <c r="X425" s="14"/>
      <c r="Y425" s="14"/>
    </row>
    <row r="426" spans="2:25" ht="13.5" customHeight="1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3"/>
      <c r="W426" s="14"/>
      <c r="X426" s="14"/>
      <c r="Y426" s="14"/>
    </row>
    <row r="427" spans="2:25" ht="13.5" customHeight="1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3"/>
      <c r="W427" s="14"/>
      <c r="X427" s="14"/>
      <c r="Y427" s="14"/>
    </row>
    <row r="428" spans="2:25" ht="13.5" customHeight="1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3"/>
      <c r="W428" s="14"/>
      <c r="X428" s="14"/>
      <c r="Y428" s="14"/>
    </row>
    <row r="429" spans="2:25" ht="13.5" customHeight="1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3"/>
      <c r="W429" s="14"/>
      <c r="X429" s="14"/>
      <c r="Y429" s="14"/>
    </row>
    <row r="430" spans="2:25" ht="13.5" customHeight="1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3"/>
      <c r="W430" s="14"/>
      <c r="X430" s="14"/>
      <c r="Y430" s="14"/>
    </row>
    <row r="431" spans="2:25" ht="13.5" customHeight="1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3"/>
      <c r="W431" s="14"/>
      <c r="X431" s="14"/>
      <c r="Y431" s="14"/>
    </row>
    <row r="432" spans="2:25" ht="13.5" customHeight="1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3"/>
      <c r="W432" s="14"/>
      <c r="X432" s="14"/>
      <c r="Y432" s="14"/>
    </row>
    <row r="433" spans="2:25" ht="13.5" customHeight="1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3"/>
      <c r="W433" s="14"/>
      <c r="X433" s="14"/>
      <c r="Y433" s="14"/>
    </row>
    <row r="434" spans="2:20" ht="13.5" customHeight="1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3"/>
    </row>
    <row r="435" spans="2:20" ht="13.5" customHeight="1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3"/>
    </row>
    <row r="436" spans="2:20" ht="13.5" customHeight="1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3"/>
    </row>
    <row r="437" spans="2:20" ht="13.5" customHeight="1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3"/>
    </row>
    <row r="438" spans="2:20" ht="13.5" customHeight="1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3"/>
    </row>
    <row r="439" spans="2:20" ht="13.5" customHeight="1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3"/>
    </row>
    <row r="440" spans="2:20" ht="13.5" customHeight="1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3"/>
    </row>
    <row r="441" spans="2:20" ht="13.5" customHeight="1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3"/>
    </row>
    <row r="442" spans="2:20" ht="13.5" customHeight="1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3"/>
    </row>
    <row r="443" spans="2:20" ht="13.5" customHeight="1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3"/>
    </row>
    <row r="444" spans="2:20" ht="13.5" customHeight="1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3"/>
    </row>
    <row r="445" spans="2:20" ht="13.5" customHeight="1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3"/>
    </row>
    <row r="446" spans="2:20" ht="13.5" customHeight="1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3"/>
    </row>
    <row r="447" spans="2:20" ht="13.5" customHeight="1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3"/>
    </row>
    <row r="448" spans="2:20" ht="13.5" customHeight="1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3"/>
    </row>
    <row r="449" spans="2:20" ht="13.5" customHeight="1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3"/>
    </row>
    <row r="450" spans="2:20" ht="13.5" customHeight="1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3"/>
    </row>
    <row r="451" spans="2:20" ht="13.5" customHeight="1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3"/>
    </row>
    <row r="452" spans="2:20" ht="13.5" customHeight="1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3"/>
    </row>
    <row r="453" spans="2:20" ht="13.5" customHeight="1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3"/>
    </row>
    <row r="454" spans="2:20" ht="13.5" customHeight="1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3"/>
    </row>
    <row r="455" spans="2:20" ht="13.5" customHeight="1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3"/>
    </row>
    <row r="456" spans="2:20" ht="13.5" customHeight="1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3"/>
    </row>
    <row r="457" spans="2:20" ht="13.5" customHeight="1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3"/>
    </row>
    <row r="458" spans="2:20" ht="13.5" customHeight="1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3"/>
    </row>
    <row r="459" spans="2:20" ht="13.5" customHeight="1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3"/>
    </row>
    <row r="460" spans="2:20" ht="13.5" customHeight="1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3"/>
    </row>
    <row r="461" spans="2:20" ht="13.5" customHeight="1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3"/>
    </row>
    <row r="462" spans="2:20" ht="13.5" customHeight="1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3"/>
    </row>
    <row r="463" spans="2:20" ht="13.5" customHeight="1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3"/>
    </row>
    <row r="464" spans="2:20" ht="13.5" customHeight="1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3"/>
    </row>
    <row r="465" spans="2:20" ht="13.5" customHeight="1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3"/>
    </row>
    <row r="466" spans="2:20" ht="13.5" customHeight="1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3"/>
    </row>
    <row r="467" spans="2:20" ht="13.5" customHeight="1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3"/>
    </row>
    <row r="468" spans="2:20" ht="13.5" customHeight="1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3"/>
    </row>
    <row r="469" spans="2:20" ht="13.5" customHeight="1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3"/>
    </row>
    <row r="470" spans="2:20" ht="13.5" customHeight="1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3"/>
    </row>
    <row r="471" spans="2:20" ht="13.5" customHeight="1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3"/>
    </row>
    <row r="472" spans="2:20" ht="13.5" customHeight="1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3"/>
    </row>
    <row r="473" spans="2:20" ht="13.5" customHeight="1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3"/>
    </row>
    <row r="474" spans="2:20" ht="13.5" customHeight="1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3"/>
    </row>
    <row r="475" spans="2:20" ht="13.5" customHeight="1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3"/>
    </row>
    <row r="476" spans="2:20" ht="13.5" customHeight="1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3"/>
    </row>
    <row r="477" spans="2:20" ht="13.5" customHeight="1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3"/>
    </row>
    <row r="478" spans="2:20" ht="13.5" customHeight="1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3"/>
    </row>
    <row r="479" spans="2:20" ht="13.5" customHeight="1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3"/>
    </row>
    <row r="480" spans="2:20" ht="13.5" customHeight="1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3"/>
    </row>
    <row r="481" spans="2:20" ht="13.5" customHeight="1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3"/>
    </row>
    <row r="482" spans="2:20" ht="13.5" customHeight="1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3"/>
    </row>
    <row r="483" spans="2:20" ht="13.5" customHeight="1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3"/>
    </row>
    <row r="484" spans="2:20" ht="13.5" customHeight="1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3"/>
    </row>
    <row r="485" spans="2:20" ht="13.5" customHeight="1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3"/>
    </row>
    <row r="486" spans="2:20" ht="13.5" customHeight="1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3"/>
    </row>
    <row r="487" spans="2:20" ht="13.5" customHeight="1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3"/>
    </row>
    <row r="488" spans="2:20" ht="13.5" customHeight="1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3"/>
    </row>
    <row r="489" spans="2:20" ht="13.5" customHeight="1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3"/>
    </row>
    <row r="490" spans="2:20" ht="13.5" customHeight="1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3"/>
    </row>
    <row r="491" spans="2:20" ht="13.5" customHeight="1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3"/>
    </row>
    <row r="492" spans="2:20" ht="13.5" customHeight="1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3"/>
    </row>
    <row r="493" spans="2:20" ht="13.5" customHeight="1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3"/>
    </row>
    <row r="494" spans="2:20" ht="13.5" customHeight="1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3"/>
    </row>
    <row r="495" spans="2:20" ht="13.5" customHeight="1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3"/>
    </row>
    <row r="496" spans="2:20" ht="13.5" customHeight="1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3"/>
    </row>
    <row r="497" spans="2:20" ht="13.5" customHeight="1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3"/>
    </row>
    <row r="498" spans="2:20" ht="13.5" customHeight="1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3"/>
    </row>
    <row r="499" spans="2:20" ht="13.5" customHeight="1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3"/>
    </row>
    <row r="500" spans="2:20" ht="13.5" customHeight="1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3"/>
    </row>
    <row r="501" spans="2:20" ht="13.5" customHeight="1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3"/>
    </row>
    <row r="502" spans="2:20" ht="13.5" customHeight="1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3"/>
    </row>
    <row r="503" spans="2:20" ht="13.5" customHeight="1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3"/>
    </row>
    <row r="504" spans="2:20" ht="13.5" customHeight="1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3"/>
    </row>
    <row r="505" spans="2:20" ht="13.5" customHeight="1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3"/>
    </row>
    <row r="506" spans="2:20" ht="13.5" customHeight="1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3"/>
    </row>
    <row r="507" spans="2:20" ht="13.5" customHeight="1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3"/>
    </row>
    <row r="508" spans="2:20" ht="13.5" customHeight="1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3"/>
    </row>
    <row r="509" spans="2:20" ht="13.5" customHeight="1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3"/>
    </row>
    <row r="510" spans="2:20" ht="13.5" customHeight="1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3"/>
    </row>
    <row r="511" spans="2:20" ht="13.5" customHeight="1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3"/>
    </row>
    <row r="512" spans="2:20" ht="13.5" customHeight="1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3"/>
    </row>
    <row r="513" spans="2:20" ht="13.5" customHeight="1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3"/>
    </row>
    <row r="514" spans="2:20" ht="13.5" customHeight="1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3"/>
    </row>
    <row r="515" spans="2:20" ht="13.5" customHeight="1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3"/>
    </row>
    <row r="516" spans="2:20" ht="13.5" customHeight="1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3"/>
    </row>
    <row r="517" spans="2:20" ht="13.5" customHeight="1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3"/>
    </row>
    <row r="518" spans="2:20" ht="13.5" customHeight="1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3"/>
    </row>
    <row r="519" spans="2:20" ht="13.5" customHeight="1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3"/>
    </row>
    <row r="520" spans="2:20" ht="13.5" customHeight="1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3"/>
    </row>
    <row r="521" spans="2:20" ht="13.5" customHeight="1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3"/>
    </row>
    <row r="522" spans="2:20" ht="13.5" customHeight="1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3"/>
    </row>
    <row r="523" spans="2:20" ht="13.5" customHeight="1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3"/>
    </row>
    <row r="524" spans="2:20" ht="13.5" customHeight="1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3"/>
    </row>
    <row r="525" spans="2:20" ht="13.5" customHeight="1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3"/>
    </row>
    <row r="526" spans="2:20" ht="13.5" customHeight="1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3"/>
    </row>
    <row r="527" spans="2:20" ht="13.5" customHeight="1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3"/>
    </row>
    <row r="528" spans="2:20" ht="13.5" customHeight="1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3"/>
    </row>
    <row r="529" spans="2:20" ht="13.5" customHeight="1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3"/>
    </row>
    <row r="530" spans="2:20" ht="13.5" customHeight="1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3"/>
    </row>
    <row r="531" spans="2:20" ht="13.5" customHeight="1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3"/>
    </row>
    <row r="532" spans="2:20" ht="13.5" customHeight="1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3"/>
    </row>
    <row r="533" spans="2:20" ht="13.5" customHeight="1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3"/>
    </row>
    <row r="534" spans="2:20" ht="13.5" customHeight="1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3"/>
    </row>
    <row r="535" spans="2:20" ht="13.5" customHeight="1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3"/>
    </row>
    <row r="536" spans="2:20" ht="13.5" customHeight="1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3"/>
    </row>
    <row r="537" spans="2:20" ht="13.5" customHeight="1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3"/>
    </row>
    <row r="538" spans="2:20" ht="13.5" customHeight="1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3"/>
    </row>
    <row r="539" spans="2:20" ht="13.5" customHeight="1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3"/>
    </row>
    <row r="540" spans="2:20" ht="13.5" customHeight="1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3"/>
    </row>
    <row r="541" spans="2:20" ht="13.5" customHeight="1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3"/>
    </row>
    <row r="542" spans="2:20" ht="13.5" customHeight="1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3"/>
    </row>
    <row r="543" spans="2:20" ht="13.5" customHeight="1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3"/>
    </row>
    <row r="544" spans="2:20" ht="13.5" customHeight="1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3"/>
    </row>
    <row r="545" spans="2:20" ht="13.5" customHeight="1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3"/>
    </row>
    <row r="546" spans="2:20" ht="13.5" customHeight="1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3"/>
    </row>
    <row r="547" spans="2:20" ht="13.5" customHeight="1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3"/>
    </row>
    <row r="548" spans="2:20" ht="13.5" customHeight="1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3"/>
    </row>
    <row r="549" spans="2:20" ht="13.5" customHeight="1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3"/>
    </row>
    <row r="550" spans="2:20" ht="13.5" customHeight="1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3"/>
    </row>
    <row r="551" spans="2:20" ht="13.5" customHeight="1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3"/>
    </row>
    <row r="552" spans="2:20" ht="13.5" customHeight="1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3"/>
    </row>
    <row r="553" spans="2:20" ht="13.5" customHeight="1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3"/>
    </row>
    <row r="554" spans="2:20" ht="13.5" customHeight="1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3"/>
    </row>
    <row r="555" spans="2:20" ht="13.5" customHeight="1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3"/>
    </row>
    <row r="556" spans="2:20" ht="13.5" customHeight="1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3"/>
    </row>
    <row r="557" spans="2:20" ht="13.5" customHeight="1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3"/>
    </row>
    <row r="558" spans="2:20" ht="13.5" customHeight="1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3"/>
    </row>
    <row r="559" spans="2:20" ht="13.5" customHeight="1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3"/>
    </row>
    <row r="560" spans="2:20" ht="13.5" customHeight="1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3"/>
    </row>
    <row r="561" spans="2:20" ht="13.5" customHeight="1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3"/>
    </row>
    <row r="562" spans="2:20" ht="13.5" customHeight="1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3"/>
    </row>
    <row r="563" spans="2:20" ht="13.5" customHeight="1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3"/>
    </row>
    <row r="564" spans="2:20" ht="13.5" customHeight="1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3"/>
    </row>
    <row r="565" spans="2:20" ht="13.5" customHeight="1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3"/>
    </row>
    <row r="566" spans="2:20" ht="13.5" customHeight="1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3"/>
    </row>
    <row r="567" spans="2:20" ht="13.5" customHeight="1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3"/>
    </row>
    <row r="568" spans="2:20" ht="13.5" customHeight="1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3"/>
    </row>
    <row r="569" spans="2:20" ht="13.5" customHeight="1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3"/>
    </row>
    <row r="570" spans="2:20" ht="13.5" customHeight="1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3"/>
    </row>
    <row r="571" spans="2:20" ht="13.5" customHeight="1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3"/>
    </row>
    <row r="572" spans="2:20" ht="13.5" customHeight="1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3"/>
    </row>
    <row r="573" spans="2:20" ht="13.5" customHeight="1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3"/>
    </row>
    <row r="574" spans="2:20" ht="13.5" customHeight="1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3"/>
    </row>
    <row r="575" spans="2:20" ht="13.5" customHeight="1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3"/>
    </row>
    <row r="576" spans="2:20" ht="13.5" customHeight="1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3"/>
    </row>
    <row r="577" spans="2:20" ht="13.5" customHeight="1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3"/>
    </row>
    <row r="578" spans="2:20" ht="13.5" customHeight="1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3"/>
    </row>
    <row r="579" spans="2:20" ht="13.5" customHeight="1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3"/>
    </row>
    <row r="580" spans="2:20" ht="13.5" customHeight="1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3"/>
    </row>
    <row r="581" spans="2:20" ht="13.5" customHeight="1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3"/>
    </row>
    <row r="582" spans="2:20" ht="13.5" customHeight="1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3"/>
    </row>
    <row r="583" spans="2:20" ht="13.5" customHeight="1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3"/>
    </row>
    <row r="584" spans="2:20" ht="13.5" customHeight="1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3"/>
    </row>
    <row r="585" spans="2:20" ht="13.5" customHeight="1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3"/>
    </row>
    <row r="586" spans="2:20" ht="13.5" customHeight="1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3"/>
    </row>
    <row r="587" spans="2:20" ht="13.5" customHeight="1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3"/>
    </row>
    <row r="588" spans="2:20" ht="13.5" customHeight="1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3"/>
    </row>
    <row r="589" spans="2:20" ht="13.5" customHeight="1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3"/>
    </row>
    <row r="590" spans="2:20" ht="13.5" customHeight="1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3"/>
    </row>
    <row r="591" spans="2:20" ht="13.5" customHeight="1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3"/>
    </row>
    <row r="592" spans="2:20" ht="13.5" customHeight="1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3"/>
    </row>
    <row r="593" spans="2:20" ht="13.5" customHeight="1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3"/>
    </row>
    <row r="594" spans="2:20" ht="13.5" customHeight="1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3"/>
    </row>
    <row r="595" spans="2:20" ht="13.5" customHeight="1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3"/>
    </row>
    <row r="596" spans="2:20" ht="13.5" customHeight="1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3"/>
    </row>
    <row r="597" spans="2:20" ht="13.5" customHeight="1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3"/>
    </row>
    <row r="598" spans="2:20" ht="13.5" customHeight="1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3"/>
    </row>
    <row r="599" spans="2:20" ht="13.5" customHeight="1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3"/>
    </row>
    <row r="600" spans="2:20" ht="13.5" customHeight="1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3"/>
    </row>
    <row r="601" spans="2:20" ht="13.5" customHeight="1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3"/>
    </row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</sheetData>
  <sheetProtection/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5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140625" defaultRowHeight="15"/>
  <cols>
    <col min="1" max="1" width="13.7109375" style="11" customWidth="1"/>
    <col min="2" max="2" width="6.8515625" style="40" customWidth="1"/>
    <col min="3" max="3" width="7.8515625" style="40" customWidth="1"/>
    <col min="4" max="5" width="6.8515625" style="40" customWidth="1"/>
    <col min="6" max="6" width="6.57421875" style="40" customWidth="1"/>
    <col min="7" max="7" width="8.28125" style="40" customWidth="1"/>
    <col min="8" max="8" width="1.7109375" style="40" customWidth="1"/>
    <col min="9" max="9" width="6.00390625" style="40" customWidth="1"/>
    <col min="10" max="11" width="6.57421875" style="40" customWidth="1"/>
    <col min="12" max="12" width="7.140625" style="40" customWidth="1"/>
    <col min="13" max="13" width="7.00390625" style="40" customWidth="1"/>
    <col min="14" max="14" width="5.8515625" style="40" customWidth="1"/>
    <col min="15" max="15" width="6.57421875" style="40" customWidth="1"/>
    <col min="16" max="16" width="10.140625" style="42" customWidth="1"/>
  </cols>
  <sheetData>
    <row r="1" ht="20.25" customHeight="1">
      <c r="A1" s="23" t="s">
        <v>347</v>
      </c>
    </row>
    <row r="2" ht="15" customHeight="1">
      <c r="A2" s="2" t="s">
        <v>348</v>
      </c>
    </row>
    <row r="3" ht="15" customHeight="1">
      <c r="A3" s="2" t="s">
        <v>17</v>
      </c>
    </row>
    <row r="4" ht="10.5" customHeight="1"/>
    <row r="5" spans="1:16" ht="14.25" customHeight="1">
      <c r="A5" s="22" t="s">
        <v>18</v>
      </c>
      <c r="B5" s="20" t="s">
        <v>349</v>
      </c>
      <c r="C5" s="20"/>
      <c r="D5" s="20"/>
      <c r="E5" s="20"/>
      <c r="F5" s="20"/>
      <c r="G5" s="20"/>
      <c r="H5" s="16"/>
      <c r="I5" s="20" t="s">
        <v>350</v>
      </c>
      <c r="J5" s="61"/>
      <c r="K5" s="61"/>
      <c r="L5" s="61"/>
      <c r="M5" s="61"/>
      <c r="N5" s="61"/>
      <c r="O5" s="12"/>
      <c r="P5" s="45" t="s">
        <v>359</v>
      </c>
    </row>
    <row r="6" spans="1:16" ht="14.25" customHeight="1">
      <c r="A6" s="22"/>
      <c r="B6" s="21"/>
      <c r="C6" s="21"/>
      <c r="D6" s="21"/>
      <c r="E6" s="21"/>
      <c r="F6" s="21"/>
      <c r="G6" s="21"/>
      <c r="H6" s="21"/>
      <c r="I6" s="62"/>
      <c r="J6" s="62"/>
      <c r="K6" s="62"/>
      <c r="L6" s="62"/>
      <c r="M6" s="62"/>
      <c r="N6" s="62"/>
      <c r="O6" s="12"/>
      <c r="P6" s="45"/>
    </row>
    <row r="7" spans="1:16" ht="14.25" customHeight="1">
      <c r="A7" s="22"/>
      <c r="B7" s="19" t="s">
        <v>351</v>
      </c>
      <c r="C7" s="18" t="s">
        <v>352</v>
      </c>
      <c r="D7" s="19" t="s">
        <v>353</v>
      </c>
      <c r="E7" s="19" t="s">
        <v>354</v>
      </c>
      <c r="F7" s="19" t="s">
        <v>355</v>
      </c>
      <c r="G7" s="17" t="s">
        <v>38</v>
      </c>
      <c r="H7" s="17"/>
      <c r="I7" s="19" t="s">
        <v>351</v>
      </c>
      <c r="J7" s="18" t="s">
        <v>352</v>
      </c>
      <c r="K7" s="19" t="s">
        <v>356</v>
      </c>
      <c r="L7" s="24" t="s">
        <v>357</v>
      </c>
      <c r="M7" s="62"/>
      <c r="N7" s="62"/>
      <c r="O7" s="12"/>
      <c r="P7" s="45"/>
    </row>
    <row r="8" spans="1:16" ht="14.25" customHeight="1">
      <c r="A8" s="22"/>
      <c r="B8" s="25"/>
      <c r="C8" s="25"/>
      <c r="D8" s="25"/>
      <c r="E8" s="25"/>
      <c r="F8" s="25"/>
      <c r="G8" s="25"/>
      <c r="H8" s="25"/>
      <c r="I8" s="62"/>
      <c r="J8" s="62"/>
      <c r="K8" s="62"/>
      <c r="L8" s="19" t="s">
        <v>353</v>
      </c>
      <c r="M8" s="19" t="s">
        <v>354</v>
      </c>
      <c r="N8" s="19" t="s">
        <v>355</v>
      </c>
      <c r="O8" s="12"/>
      <c r="P8" s="45"/>
    </row>
    <row r="9" spans="2:16" ht="11.25" customHeight="1">
      <c r="B9" s="12"/>
      <c r="C9" s="12"/>
      <c r="D9" s="12"/>
      <c r="E9" s="12"/>
      <c r="F9" s="12"/>
      <c r="G9" s="12"/>
      <c r="H9" s="12"/>
      <c r="I9" s="63"/>
      <c r="J9" s="63"/>
      <c r="K9" s="63"/>
      <c r="L9" s="63"/>
      <c r="M9" s="63"/>
      <c r="N9" s="63"/>
      <c r="O9" s="12"/>
      <c r="P9" s="45"/>
    </row>
    <row r="10" spans="1:16" ht="15.75" customHeight="1">
      <c r="A10" s="26" t="s">
        <v>358</v>
      </c>
      <c r="B10" s="27">
        <f aca="true" t="shared" si="0" ref="B10:G10">SUM(B12:B315)</f>
        <v>419933</v>
      </c>
      <c r="C10" s="27">
        <f t="shared" si="0"/>
        <v>3978697</v>
      </c>
      <c r="D10" s="27">
        <f t="shared" si="0"/>
        <v>532927</v>
      </c>
      <c r="E10" s="27">
        <f t="shared" si="0"/>
        <v>323011</v>
      </c>
      <c r="F10" s="27">
        <f t="shared" si="0"/>
        <v>118345</v>
      </c>
      <c r="G10" s="27">
        <f t="shared" si="0"/>
        <v>5372913</v>
      </c>
      <c r="H10" s="28"/>
      <c r="I10" s="29">
        <v>7.745112274505686</v>
      </c>
      <c r="J10" s="29">
        <v>75.24586785902193</v>
      </c>
      <c r="K10" s="29">
        <v>17.00901986647239</v>
      </c>
      <c r="L10" s="29">
        <v>9.030141294774134</v>
      </c>
      <c r="M10" s="29">
        <v>5.950530956612261</v>
      </c>
      <c r="N10" s="29">
        <v>2.028347615085994</v>
      </c>
      <c r="O10" s="28"/>
      <c r="P10" s="65"/>
    </row>
    <row r="11" spans="1:15" ht="9.7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9" s="14" customFormat="1" ht="14.25" customHeight="1">
      <c r="A12" s="34" t="s">
        <v>58</v>
      </c>
      <c r="B12" s="11">
        <v>868</v>
      </c>
      <c r="C12" s="11">
        <v>7268</v>
      </c>
      <c r="D12" s="11">
        <v>1063</v>
      </c>
      <c r="E12" s="11">
        <v>832</v>
      </c>
      <c r="F12" s="11">
        <v>296</v>
      </c>
      <c r="G12" s="11">
        <v>10327</v>
      </c>
      <c r="H12" s="35"/>
      <c r="I12" s="33">
        <f aca="true" t="shared" si="1" ref="I12:I75">(B12/$G12)*100</f>
        <v>8.405151544495013</v>
      </c>
      <c r="J12" s="33">
        <f aca="true" t="shared" si="2" ref="J12:J75">C12/$G12*100</f>
        <v>70.37861915367483</v>
      </c>
      <c r="K12" s="33">
        <f aca="true" t="shared" si="3" ref="K12:K75">(D12+E12+F12)/$G12*100</f>
        <v>21.216229301830154</v>
      </c>
      <c r="L12" s="33">
        <f aca="true" t="shared" si="4" ref="L12:L75">D12/$G12*100</f>
        <v>10.29340563571221</v>
      </c>
      <c r="M12" s="33">
        <f aca="true" t="shared" si="5" ref="M12:M75">E12/$G12*100</f>
        <v>8.056550789193377</v>
      </c>
      <c r="N12" s="33">
        <f aca="true" t="shared" si="6" ref="N12:N75">F12/$G12*100</f>
        <v>2.8662728769245667</v>
      </c>
      <c r="O12" s="35"/>
      <c r="P12" s="58">
        <v>5</v>
      </c>
      <c r="R12"/>
      <c r="S12" s="76"/>
    </row>
    <row r="13" spans="1:19" s="6" customFormat="1" ht="14.25" customHeight="1">
      <c r="A13" s="36" t="s">
        <v>59</v>
      </c>
      <c r="B13" s="11">
        <v>251</v>
      </c>
      <c r="C13" s="11">
        <v>1962</v>
      </c>
      <c r="D13" s="11">
        <v>243</v>
      </c>
      <c r="E13" s="11">
        <v>232</v>
      </c>
      <c r="F13" s="11">
        <v>62</v>
      </c>
      <c r="G13" s="11">
        <v>2750</v>
      </c>
      <c r="H13" s="32"/>
      <c r="I13" s="33">
        <f t="shared" si="1"/>
        <v>9.127272727272727</v>
      </c>
      <c r="J13" s="33">
        <f t="shared" si="2"/>
        <v>71.34545454545454</v>
      </c>
      <c r="K13" s="33">
        <f t="shared" si="3"/>
        <v>19.527272727272727</v>
      </c>
      <c r="L13" s="33">
        <f t="shared" si="4"/>
        <v>8.836363636363636</v>
      </c>
      <c r="M13" s="33">
        <f t="shared" si="5"/>
        <v>8.436363636363636</v>
      </c>
      <c r="N13" s="33">
        <f t="shared" si="6"/>
        <v>2.2545454545454544</v>
      </c>
      <c r="O13" s="32"/>
      <c r="P13" s="58">
        <v>9</v>
      </c>
      <c r="Q13" s="14"/>
      <c r="R13"/>
      <c r="S13" s="76"/>
    </row>
    <row r="14" spans="1:19" s="14" customFormat="1" ht="14.25" customHeight="1">
      <c r="A14" s="34" t="s">
        <v>60</v>
      </c>
      <c r="B14" s="11">
        <v>1013</v>
      </c>
      <c r="C14" s="11">
        <v>8599</v>
      </c>
      <c r="D14" s="11">
        <v>1374</v>
      </c>
      <c r="E14" s="11">
        <v>996</v>
      </c>
      <c r="F14" s="11">
        <v>403</v>
      </c>
      <c r="G14" s="11">
        <v>12385</v>
      </c>
      <c r="H14" s="35"/>
      <c r="I14" s="33">
        <f t="shared" si="1"/>
        <v>8.179249091643117</v>
      </c>
      <c r="J14" s="33">
        <f t="shared" si="2"/>
        <v>69.43076301978199</v>
      </c>
      <c r="K14" s="33">
        <f t="shared" si="3"/>
        <v>22.38998788857489</v>
      </c>
      <c r="L14" s="33">
        <f t="shared" si="4"/>
        <v>11.0940654016956</v>
      </c>
      <c r="M14" s="33">
        <f t="shared" si="5"/>
        <v>8.041986273718207</v>
      </c>
      <c r="N14" s="33">
        <f t="shared" si="6"/>
        <v>3.253936213161082</v>
      </c>
      <c r="O14" s="35"/>
      <c r="P14" s="59">
        <v>10</v>
      </c>
      <c r="R14"/>
      <c r="S14" s="76"/>
    </row>
    <row r="15" spans="1:19" s="14" customFormat="1" ht="14.25" customHeight="1">
      <c r="A15" s="34" t="s">
        <v>61</v>
      </c>
      <c r="B15" s="11">
        <v>539</v>
      </c>
      <c r="C15" s="11">
        <v>5837</v>
      </c>
      <c r="D15" s="11">
        <v>1196</v>
      </c>
      <c r="E15" s="11">
        <v>687</v>
      </c>
      <c r="F15" s="11">
        <v>239</v>
      </c>
      <c r="G15" s="11">
        <v>8498</v>
      </c>
      <c r="H15" s="35"/>
      <c r="I15" s="33">
        <f t="shared" si="1"/>
        <v>6.3426688632619435</v>
      </c>
      <c r="J15" s="33">
        <f t="shared" si="2"/>
        <v>68.68674982348789</v>
      </c>
      <c r="K15" s="33">
        <f t="shared" si="3"/>
        <v>24.970581313250175</v>
      </c>
      <c r="L15" s="33">
        <f t="shared" si="4"/>
        <v>14.073899741115556</v>
      </c>
      <c r="M15" s="33">
        <f t="shared" si="5"/>
        <v>8.084255118851495</v>
      </c>
      <c r="N15" s="33">
        <f t="shared" si="6"/>
        <v>2.8124264532831256</v>
      </c>
      <c r="O15" s="35"/>
      <c r="P15" s="58">
        <v>16</v>
      </c>
      <c r="R15"/>
      <c r="S15" s="76"/>
    </row>
    <row r="16" spans="1:19" s="14" customFormat="1" ht="14.25" customHeight="1">
      <c r="A16" s="34" t="s">
        <v>62</v>
      </c>
      <c r="B16" s="11">
        <v>451</v>
      </c>
      <c r="C16" s="11">
        <v>3748</v>
      </c>
      <c r="D16" s="11">
        <v>403</v>
      </c>
      <c r="E16" s="11">
        <v>216</v>
      </c>
      <c r="F16" s="11">
        <v>93</v>
      </c>
      <c r="G16" s="11">
        <v>4911</v>
      </c>
      <c r="H16" s="35"/>
      <c r="I16" s="33">
        <f t="shared" si="1"/>
        <v>9.183465689268989</v>
      </c>
      <c r="J16" s="33">
        <f t="shared" si="2"/>
        <v>76.31846874363674</v>
      </c>
      <c r="K16" s="33">
        <f t="shared" si="3"/>
        <v>14.49806556709428</v>
      </c>
      <c r="L16" s="33">
        <f t="shared" si="4"/>
        <v>8.206068010588474</v>
      </c>
      <c r="M16" s="33">
        <f t="shared" si="5"/>
        <v>4.398289554062309</v>
      </c>
      <c r="N16" s="33">
        <f t="shared" si="6"/>
        <v>1.8937080024434942</v>
      </c>
      <c r="O16" s="35"/>
      <c r="P16" s="58">
        <v>18</v>
      </c>
      <c r="R16"/>
      <c r="S16" s="76"/>
    </row>
    <row r="17" spans="1:19" s="14" customFormat="1" ht="14.25" customHeight="1">
      <c r="A17" s="34" t="s">
        <v>63</v>
      </c>
      <c r="B17" s="11">
        <v>380</v>
      </c>
      <c r="C17" s="11">
        <v>3022</v>
      </c>
      <c r="D17" s="11">
        <v>331</v>
      </c>
      <c r="E17" s="11">
        <v>175</v>
      </c>
      <c r="F17" s="11">
        <v>67</v>
      </c>
      <c r="G17" s="11">
        <v>3975</v>
      </c>
      <c r="H17" s="35"/>
      <c r="I17" s="33">
        <f t="shared" si="1"/>
        <v>9.559748427672957</v>
      </c>
      <c r="J17" s="33">
        <f t="shared" si="2"/>
        <v>76.0251572327044</v>
      </c>
      <c r="K17" s="33">
        <f t="shared" si="3"/>
        <v>14.415094339622641</v>
      </c>
      <c r="L17" s="33">
        <f t="shared" si="4"/>
        <v>8.327044025157234</v>
      </c>
      <c r="M17" s="33">
        <f t="shared" si="5"/>
        <v>4.40251572327044</v>
      </c>
      <c r="N17" s="33">
        <f t="shared" si="6"/>
        <v>1.6855345911949686</v>
      </c>
      <c r="O17" s="35"/>
      <c r="P17" s="58">
        <v>19</v>
      </c>
      <c r="R17"/>
      <c r="S17" s="76"/>
    </row>
    <row r="18" spans="1:19" s="14" customFormat="1" ht="14.25" customHeight="1">
      <c r="A18" s="34" t="s">
        <v>0</v>
      </c>
      <c r="B18" s="11">
        <v>1518</v>
      </c>
      <c r="C18" s="11">
        <v>12463</v>
      </c>
      <c r="D18" s="11">
        <v>1617</v>
      </c>
      <c r="E18" s="11">
        <v>1063</v>
      </c>
      <c r="F18" s="11">
        <v>430</v>
      </c>
      <c r="G18" s="11">
        <v>17091</v>
      </c>
      <c r="H18" s="35"/>
      <c r="I18" s="33">
        <f t="shared" si="1"/>
        <v>8.881867649640162</v>
      </c>
      <c r="J18" s="33">
        <f t="shared" si="2"/>
        <v>72.92142063074132</v>
      </c>
      <c r="K18" s="33">
        <f t="shared" si="3"/>
        <v>18.196711719618513</v>
      </c>
      <c r="L18" s="33">
        <f t="shared" si="4"/>
        <v>9.461119887660171</v>
      </c>
      <c r="M18" s="33">
        <f t="shared" si="5"/>
        <v>6.219647767831022</v>
      </c>
      <c r="N18" s="33">
        <f t="shared" si="6"/>
        <v>2.5159440641273187</v>
      </c>
      <c r="O18" s="35"/>
      <c r="P18" s="58">
        <v>20</v>
      </c>
      <c r="R18"/>
      <c r="S18" s="76"/>
    </row>
    <row r="19" spans="1:19" s="14" customFormat="1" ht="14.25" customHeight="1">
      <c r="A19" s="34" t="s">
        <v>1</v>
      </c>
      <c r="B19" s="11">
        <v>83</v>
      </c>
      <c r="C19" s="11">
        <v>1015</v>
      </c>
      <c r="D19" s="11">
        <v>231</v>
      </c>
      <c r="E19" s="11">
        <v>171</v>
      </c>
      <c r="F19" s="11">
        <v>66</v>
      </c>
      <c r="G19" s="11">
        <v>1566</v>
      </c>
      <c r="H19" s="35"/>
      <c r="I19" s="33">
        <f t="shared" si="1"/>
        <v>5.300127713920817</v>
      </c>
      <c r="J19" s="33">
        <f t="shared" si="2"/>
        <v>64.81481481481481</v>
      </c>
      <c r="K19" s="33">
        <f t="shared" si="3"/>
        <v>29.88505747126437</v>
      </c>
      <c r="L19" s="33">
        <f t="shared" si="4"/>
        <v>14.75095785440613</v>
      </c>
      <c r="M19" s="33">
        <f t="shared" si="5"/>
        <v>10.919540229885058</v>
      </c>
      <c r="N19" s="33">
        <f t="shared" si="6"/>
        <v>4.21455938697318</v>
      </c>
      <c r="O19" s="35"/>
      <c r="P19" s="58">
        <v>46</v>
      </c>
      <c r="R19"/>
      <c r="S19" s="76"/>
    </row>
    <row r="20" spans="1:19" s="14" customFormat="1" ht="14.25" customHeight="1">
      <c r="A20" s="34" t="s">
        <v>64</v>
      </c>
      <c r="B20" s="11">
        <v>118</v>
      </c>
      <c r="C20" s="11">
        <v>1397</v>
      </c>
      <c r="D20" s="11">
        <v>222</v>
      </c>
      <c r="E20" s="11">
        <v>122</v>
      </c>
      <c r="F20" s="11">
        <v>34</v>
      </c>
      <c r="G20" s="11">
        <v>1893</v>
      </c>
      <c r="H20" s="35"/>
      <c r="I20" s="33">
        <f t="shared" si="1"/>
        <v>6.2334918119387215</v>
      </c>
      <c r="J20" s="33">
        <f t="shared" si="2"/>
        <v>73.79820390913893</v>
      </c>
      <c r="K20" s="33">
        <f t="shared" si="3"/>
        <v>19.968304278922343</v>
      </c>
      <c r="L20" s="33">
        <f t="shared" si="4"/>
        <v>11.727416798732172</v>
      </c>
      <c r="M20" s="33">
        <f t="shared" si="5"/>
        <v>6.4447966191230845</v>
      </c>
      <c r="N20" s="33">
        <f t="shared" si="6"/>
        <v>1.7960908610670894</v>
      </c>
      <c r="O20" s="35"/>
      <c r="P20" s="58">
        <v>47</v>
      </c>
      <c r="R20"/>
      <c r="S20" s="76"/>
    </row>
    <row r="21" spans="1:19" s="14" customFormat="1" ht="14.25" customHeight="1">
      <c r="A21" s="34" t="s">
        <v>65</v>
      </c>
      <c r="B21" s="11">
        <v>24669</v>
      </c>
      <c r="C21" s="11">
        <v>197231</v>
      </c>
      <c r="D21" s="11">
        <v>19067</v>
      </c>
      <c r="E21" s="11">
        <v>8734</v>
      </c>
      <c r="F21" s="11">
        <v>2738</v>
      </c>
      <c r="G21" s="11">
        <v>252439</v>
      </c>
      <c r="H21" s="35"/>
      <c r="I21" s="33">
        <f t="shared" si="1"/>
        <v>9.772261813745104</v>
      </c>
      <c r="J21" s="33">
        <f t="shared" si="2"/>
        <v>78.13016213817991</v>
      </c>
      <c r="K21" s="33">
        <f t="shared" si="3"/>
        <v>12.09757604807498</v>
      </c>
      <c r="L21" s="33">
        <f t="shared" si="4"/>
        <v>7.553111840880371</v>
      </c>
      <c r="M21" s="33">
        <f t="shared" si="5"/>
        <v>3.4598457449126325</v>
      </c>
      <c r="N21" s="33">
        <f t="shared" si="6"/>
        <v>1.084618462281977</v>
      </c>
      <c r="O21" s="35"/>
      <c r="P21" s="58">
        <v>49</v>
      </c>
      <c r="R21"/>
      <c r="S21" s="76"/>
    </row>
    <row r="22" spans="1:19" s="14" customFormat="1" ht="14.25" customHeight="1">
      <c r="A22" s="34" t="s">
        <v>66</v>
      </c>
      <c r="B22" s="11">
        <v>905</v>
      </c>
      <c r="C22" s="11">
        <v>8685</v>
      </c>
      <c r="D22" s="11">
        <v>1472</v>
      </c>
      <c r="E22" s="11">
        <v>955</v>
      </c>
      <c r="F22" s="11">
        <v>407</v>
      </c>
      <c r="G22" s="11">
        <v>12424</v>
      </c>
      <c r="H22" s="35"/>
      <c r="I22" s="33">
        <f t="shared" si="1"/>
        <v>7.284288473921443</v>
      </c>
      <c r="J22" s="33">
        <f t="shared" si="2"/>
        <v>69.9050225370251</v>
      </c>
      <c r="K22" s="33">
        <f t="shared" si="3"/>
        <v>22.810688989053446</v>
      </c>
      <c r="L22" s="33">
        <f t="shared" si="4"/>
        <v>11.84803605924018</v>
      </c>
      <c r="M22" s="33">
        <f t="shared" si="5"/>
        <v>7.686735350933676</v>
      </c>
      <c r="N22" s="33">
        <f t="shared" si="6"/>
        <v>3.2759175788795876</v>
      </c>
      <c r="O22" s="35"/>
      <c r="P22" s="59">
        <v>50</v>
      </c>
      <c r="R22"/>
      <c r="S22" s="76"/>
    </row>
    <row r="23" spans="1:19" s="6" customFormat="1" ht="14.25" customHeight="1">
      <c r="A23" s="34" t="s">
        <v>67</v>
      </c>
      <c r="B23" s="11">
        <v>501</v>
      </c>
      <c r="C23" s="11">
        <v>4200</v>
      </c>
      <c r="D23" s="11">
        <v>655</v>
      </c>
      <c r="E23" s="11">
        <v>329</v>
      </c>
      <c r="F23" s="11">
        <v>159</v>
      </c>
      <c r="G23" s="11">
        <v>5844</v>
      </c>
      <c r="H23" s="35"/>
      <c r="I23" s="33">
        <f t="shared" si="1"/>
        <v>8.572895277207392</v>
      </c>
      <c r="J23" s="33">
        <f t="shared" si="2"/>
        <v>71.86858316221766</v>
      </c>
      <c r="K23" s="33">
        <f t="shared" si="3"/>
        <v>19.55852156057495</v>
      </c>
      <c r="L23" s="33">
        <f t="shared" si="4"/>
        <v>11.20807665982204</v>
      </c>
      <c r="M23" s="33">
        <f t="shared" si="5"/>
        <v>5.629705681040384</v>
      </c>
      <c r="N23" s="33">
        <f t="shared" si="6"/>
        <v>2.7207392197125255</v>
      </c>
      <c r="O23" s="35"/>
      <c r="P23" s="58">
        <v>51</v>
      </c>
      <c r="Q23" s="14"/>
      <c r="R23"/>
      <c r="S23" s="76"/>
    </row>
    <row r="24" spans="1:19" s="14" customFormat="1" ht="14.25" customHeight="1">
      <c r="A24" s="34" t="s">
        <v>68</v>
      </c>
      <c r="B24" s="11">
        <v>210</v>
      </c>
      <c r="C24" s="11">
        <v>1881</v>
      </c>
      <c r="D24" s="11">
        <v>328</v>
      </c>
      <c r="E24" s="11">
        <v>244</v>
      </c>
      <c r="F24" s="11">
        <v>84</v>
      </c>
      <c r="G24" s="11">
        <v>2747</v>
      </c>
      <c r="H24" s="35"/>
      <c r="I24" s="33">
        <f t="shared" si="1"/>
        <v>7.6447033127047685</v>
      </c>
      <c r="J24" s="33">
        <f t="shared" si="2"/>
        <v>68.47469967236985</v>
      </c>
      <c r="K24" s="33">
        <f t="shared" si="3"/>
        <v>23.88059701492537</v>
      </c>
      <c r="L24" s="33">
        <f t="shared" si="4"/>
        <v>11.940298507462686</v>
      </c>
      <c r="M24" s="33">
        <f t="shared" si="5"/>
        <v>8.88241718238078</v>
      </c>
      <c r="N24" s="33">
        <f t="shared" si="6"/>
        <v>3.0578813250819072</v>
      </c>
      <c r="O24" s="35"/>
      <c r="P24" s="58">
        <v>52</v>
      </c>
      <c r="R24"/>
      <c r="S24" s="76"/>
    </row>
    <row r="25" spans="1:19" s="14" customFormat="1" ht="14.25" customHeight="1">
      <c r="A25" s="34" t="s">
        <v>69</v>
      </c>
      <c r="B25" s="11">
        <v>1086</v>
      </c>
      <c r="C25" s="11">
        <v>12593</v>
      </c>
      <c r="D25" s="11">
        <v>2184</v>
      </c>
      <c r="E25" s="11">
        <v>1409</v>
      </c>
      <c r="F25" s="11">
        <v>561</v>
      </c>
      <c r="G25" s="11">
        <v>17833</v>
      </c>
      <c r="H25" s="35"/>
      <c r="I25" s="33">
        <f t="shared" si="1"/>
        <v>6.089833454830932</v>
      </c>
      <c r="J25" s="33">
        <f t="shared" si="2"/>
        <v>70.61627320136824</v>
      </c>
      <c r="K25" s="33">
        <f t="shared" si="3"/>
        <v>23.29389334380082</v>
      </c>
      <c r="L25" s="33">
        <f t="shared" si="4"/>
        <v>12.246957887063308</v>
      </c>
      <c r="M25" s="33">
        <f t="shared" si="5"/>
        <v>7.901082263219873</v>
      </c>
      <c r="N25" s="33">
        <f t="shared" si="6"/>
        <v>3.145853193517636</v>
      </c>
      <c r="O25" s="35"/>
      <c r="P25" s="58">
        <v>61</v>
      </c>
      <c r="R25"/>
      <c r="S25" s="76"/>
    </row>
    <row r="26" spans="1:19" s="14" customFormat="1" ht="14.25" customHeight="1">
      <c r="A26" s="34" t="s">
        <v>70</v>
      </c>
      <c r="B26" s="11">
        <v>688</v>
      </c>
      <c r="C26" s="11">
        <v>5526</v>
      </c>
      <c r="D26" s="11">
        <v>711</v>
      </c>
      <c r="E26" s="11">
        <v>506</v>
      </c>
      <c r="F26" s="11">
        <v>178</v>
      </c>
      <c r="G26" s="11">
        <v>7609</v>
      </c>
      <c r="H26" s="35"/>
      <c r="I26" s="33">
        <f t="shared" si="1"/>
        <v>9.041924037324222</v>
      </c>
      <c r="J26" s="33">
        <f t="shared" si="2"/>
        <v>72.62452359048496</v>
      </c>
      <c r="K26" s="33">
        <f t="shared" si="3"/>
        <v>18.333552372190827</v>
      </c>
      <c r="L26" s="33">
        <f t="shared" si="4"/>
        <v>9.344197660665001</v>
      </c>
      <c r="M26" s="33">
        <f t="shared" si="5"/>
        <v>6.650019713497174</v>
      </c>
      <c r="N26" s="33">
        <f t="shared" si="6"/>
        <v>2.3393349980286504</v>
      </c>
      <c r="O26" s="35"/>
      <c r="P26" s="58">
        <v>69</v>
      </c>
      <c r="R26"/>
      <c r="S26" s="76"/>
    </row>
    <row r="27" spans="1:19" s="14" customFormat="1" ht="14.25" customHeight="1">
      <c r="A27" s="34" t="s">
        <v>71</v>
      </c>
      <c r="B27" s="11">
        <v>682</v>
      </c>
      <c r="C27" s="11">
        <v>5416</v>
      </c>
      <c r="D27" s="11">
        <v>640</v>
      </c>
      <c r="E27" s="11">
        <v>468</v>
      </c>
      <c r="F27" s="11">
        <v>178</v>
      </c>
      <c r="G27" s="11">
        <v>7384</v>
      </c>
      <c r="H27" s="35"/>
      <c r="I27" s="33">
        <f t="shared" si="1"/>
        <v>9.236186348862404</v>
      </c>
      <c r="J27" s="33">
        <f t="shared" si="2"/>
        <v>73.3477789815818</v>
      </c>
      <c r="K27" s="33">
        <f t="shared" si="3"/>
        <v>17.416034669555795</v>
      </c>
      <c r="L27" s="33">
        <f t="shared" si="4"/>
        <v>8.66738894907909</v>
      </c>
      <c r="M27" s="33">
        <f t="shared" si="5"/>
        <v>6.338028169014084</v>
      </c>
      <c r="N27" s="33">
        <f t="shared" si="6"/>
        <v>2.4106175514626216</v>
      </c>
      <c r="O27" s="35"/>
      <c r="P27" s="58">
        <v>71</v>
      </c>
      <c r="R27"/>
      <c r="S27" s="76"/>
    </row>
    <row r="28" spans="1:19" s="14" customFormat="1" ht="14.25" customHeight="1">
      <c r="A28" s="34" t="s">
        <v>72</v>
      </c>
      <c r="B28" s="11">
        <v>60</v>
      </c>
      <c r="C28" s="11">
        <v>647</v>
      </c>
      <c r="D28" s="11">
        <v>189</v>
      </c>
      <c r="E28" s="11">
        <v>80</v>
      </c>
      <c r="F28" s="11">
        <v>28</v>
      </c>
      <c r="G28" s="11">
        <v>1004</v>
      </c>
      <c r="H28" s="35"/>
      <c r="I28" s="33">
        <f t="shared" si="1"/>
        <v>5.9760956175298805</v>
      </c>
      <c r="J28" s="33">
        <f t="shared" si="2"/>
        <v>64.44223107569721</v>
      </c>
      <c r="K28" s="33">
        <f t="shared" si="3"/>
        <v>29.58167330677291</v>
      </c>
      <c r="L28" s="33">
        <f t="shared" si="4"/>
        <v>18.824701195219124</v>
      </c>
      <c r="M28" s="33">
        <f t="shared" si="5"/>
        <v>7.968127490039841</v>
      </c>
      <c r="N28" s="33">
        <f t="shared" si="6"/>
        <v>2.788844621513944</v>
      </c>
      <c r="O28" s="35"/>
      <c r="P28" s="58">
        <v>72</v>
      </c>
      <c r="R28"/>
      <c r="S28" s="76"/>
    </row>
    <row r="29" spans="1:19" s="14" customFormat="1" ht="14.25" customHeight="1">
      <c r="A29" s="34" t="s">
        <v>73</v>
      </c>
      <c r="B29" s="11">
        <v>67</v>
      </c>
      <c r="C29" s="11">
        <v>878</v>
      </c>
      <c r="D29" s="11">
        <v>159</v>
      </c>
      <c r="E29" s="11">
        <v>130</v>
      </c>
      <c r="F29" s="11">
        <v>41</v>
      </c>
      <c r="G29" s="11">
        <v>1275</v>
      </c>
      <c r="H29" s="35"/>
      <c r="I29" s="33">
        <f t="shared" si="1"/>
        <v>5.254901960784314</v>
      </c>
      <c r="J29" s="33">
        <f t="shared" si="2"/>
        <v>68.86274509803921</v>
      </c>
      <c r="K29" s="33">
        <f t="shared" si="3"/>
        <v>25.882352941176475</v>
      </c>
      <c r="L29" s="33">
        <f t="shared" si="4"/>
        <v>12.470588235294118</v>
      </c>
      <c r="M29" s="33">
        <f t="shared" si="5"/>
        <v>10.196078431372548</v>
      </c>
      <c r="N29" s="33">
        <f t="shared" si="6"/>
        <v>3.215686274509804</v>
      </c>
      <c r="O29" s="35"/>
      <c r="P29" s="58">
        <v>74</v>
      </c>
      <c r="R29"/>
      <c r="S29" s="76"/>
    </row>
    <row r="30" spans="1:19" s="14" customFormat="1" ht="14.25" customHeight="1">
      <c r="A30" s="34" t="s">
        <v>74</v>
      </c>
      <c r="B30" s="11">
        <v>1403</v>
      </c>
      <c r="C30" s="11">
        <v>15068</v>
      </c>
      <c r="D30" s="11">
        <v>2661</v>
      </c>
      <c r="E30" s="11">
        <v>1670</v>
      </c>
      <c r="F30" s="11">
        <v>601</v>
      </c>
      <c r="G30" s="11">
        <v>21403</v>
      </c>
      <c r="H30" s="35"/>
      <c r="I30" s="33">
        <f t="shared" si="1"/>
        <v>6.555155819277671</v>
      </c>
      <c r="J30" s="33">
        <f t="shared" si="2"/>
        <v>70.4013456057562</v>
      </c>
      <c r="K30" s="33">
        <f t="shared" si="3"/>
        <v>23.043498574966126</v>
      </c>
      <c r="L30" s="33">
        <f t="shared" si="4"/>
        <v>12.432836518245107</v>
      </c>
      <c r="M30" s="33">
        <f t="shared" si="5"/>
        <v>7.802644489090314</v>
      </c>
      <c r="N30" s="33">
        <f t="shared" si="6"/>
        <v>2.808017567630706</v>
      </c>
      <c r="O30" s="35"/>
      <c r="P30" s="58">
        <v>75</v>
      </c>
      <c r="R30"/>
      <c r="S30" s="76"/>
    </row>
    <row r="31" spans="1:19" s="14" customFormat="1" ht="14.25" customHeight="1">
      <c r="A31" s="34" t="s">
        <v>75</v>
      </c>
      <c r="B31" s="11">
        <v>381</v>
      </c>
      <c r="C31" s="11">
        <v>3741</v>
      </c>
      <c r="D31" s="11">
        <v>668</v>
      </c>
      <c r="E31" s="11">
        <v>499</v>
      </c>
      <c r="F31" s="11">
        <v>202</v>
      </c>
      <c r="G31" s="11">
        <v>5491</v>
      </c>
      <c r="H31" s="35"/>
      <c r="I31" s="33">
        <f t="shared" si="1"/>
        <v>6.938626843926425</v>
      </c>
      <c r="J31" s="33">
        <f t="shared" si="2"/>
        <v>68.12966672737207</v>
      </c>
      <c r="K31" s="33">
        <f t="shared" si="3"/>
        <v>24.93170642870151</v>
      </c>
      <c r="L31" s="33">
        <f t="shared" si="4"/>
        <v>12.165361500637406</v>
      </c>
      <c r="M31" s="33">
        <f t="shared" si="5"/>
        <v>9.087597887452196</v>
      </c>
      <c r="N31" s="33">
        <f t="shared" si="6"/>
        <v>3.6787470406119107</v>
      </c>
      <c r="O31" s="35"/>
      <c r="P31" s="58">
        <v>77</v>
      </c>
      <c r="R31"/>
      <c r="S31" s="76"/>
    </row>
    <row r="32" spans="1:19" s="14" customFormat="1" ht="14.25" customHeight="1">
      <c r="A32" s="34" t="s">
        <v>76</v>
      </c>
      <c r="B32" s="11">
        <v>622</v>
      </c>
      <c r="C32" s="11">
        <v>6609</v>
      </c>
      <c r="D32" s="11">
        <v>1390</v>
      </c>
      <c r="E32" s="11">
        <v>562</v>
      </c>
      <c r="F32" s="11">
        <v>234</v>
      </c>
      <c r="G32" s="11">
        <v>9417</v>
      </c>
      <c r="H32" s="35"/>
      <c r="I32" s="33">
        <f t="shared" si="1"/>
        <v>6.605075926515876</v>
      </c>
      <c r="J32" s="33">
        <f t="shared" si="2"/>
        <v>70.18158649251353</v>
      </c>
      <c r="K32" s="33">
        <f t="shared" si="3"/>
        <v>23.213337580970585</v>
      </c>
      <c r="L32" s="33">
        <f t="shared" si="4"/>
        <v>14.760539449930976</v>
      </c>
      <c r="M32" s="33">
        <f t="shared" si="5"/>
        <v>5.9679303387490705</v>
      </c>
      <c r="N32" s="33">
        <f t="shared" si="6"/>
        <v>2.4848677922905384</v>
      </c>
      <c r="O32" s="35"/>
      <c r="P32" s="58">
        <v>78</v>
      </c>
      <c r="R32"/>
      <c r="S32" s="76"/>
    </row>
    <row r="33" spans="1:19" s="14" customFormat="1" ht="14.25" customHeight="1">
      <c r="A33" s="34" t="s">
        <v>77</v>
      </c>
      <c r="B33" s="11">
        <v>469</v>
      </c>
      <c r="C33" s="11">
        <v>5157</v>
      </c>
      <c r="D33" s="11">
        <v>1050</v>
      </c>
      <c r="E33" s="11">
        <v>591</v>
      </c>
      <c r="F33" s="11">
        <v>237</v>
      </c>
      <c r="G33" s="11">
        <v>7504</v>
      </c>
      <c r="H33" s="35"/>
      <c r="I33" s="33">
        <f t="shared" si="1"/>
        <v>6.25</v>
      </c>
      <c r="J33" s="33">
        <f t="shared" si="2"/>
        <v>68.72334754797441</v>
      </c>
      <c r="K33" s="33">
        <f t="shared" si="3"/>
        <v>25.026652452025587</v>
      </c>
      <c r="L33" s="33">
        <f t="shared" si="4"/>
        <v>13.992537313432834</v>
      </c>
      <c r="M33" s="33">
        <f t="shared" si="5"/>
        <v>7.875799573560767</v>
      </c>
      <c r="N33" s="33">
        <f t="shared" si="6"/>
        <v>3.158315565031983</v>
      </c>
      <c r="O33" s="35"/>
      <c r="P33" s="58">
        <v>79</v>
      </c>
      <c r="R33"/>
      <c r="S33" s="76"/>
    </row>
    <row r="34" spans="1:19" s="14" customFormat="1" ht="14.25" customHeight="1">
      <c r="A34" s="34" t="s">
        <v>78</v>
      </c>
      <c r="B34" s="11">
        <v>135</v>
      </c>
      <c r="C34" s="11">
        <v>2218</v>
      </c>
      <c r="D34" s="11">
        <v>482</v>
      </c>
      <c r="E34" s="11">
        <v>333</v>
      </c>
      <c r="F34" s="11">
        <v>124</v>
      </c>
      <c r="G34" s="11">
        <v>3292</v>
      </c>
      <c r="H34" s="35"/>
      <c r="I34" s="33">
        <f t="shared" si="1"/>
        <v>4.100850546780073</v>
      </c>
      <c r="J34" s="33">
        <f t="shared" si="2"/>
        <v>67.37545565006076</v>
      </c>
      <c r="K34" s="33">
        <f t="shared" si="3"/>
        <v>28.523693803159173</v>
      </c>
      <c r="L34" s="33">
        <f t="shared" si="4"/>
        <v>14.641555285540706</v>
      </c>
      <c r="M34" s="33">
        <f t="shared" si="5"/>
        <v>10.11543134872418</v>
      </c>
      <c r="N34" s="33">
        <f t="shared" si="6"/>
        <v>3.766707168894289</v>
      </c>
      <c r="O34" s="35"/>
      <c r="P34" s="58">
        <v>81</v>
      </c>
      <c r="R34"/>
      <c r="S34" s="76"/>
    </row>
    <row r="35" spans="1:19" s="14" customFormat="1" ht="14.25" customHeight="1">
      <c r="A35" s="34" t="s">
        <v>2</v>
      </c>
      <c r="B35" s="11">
        <v>844</v>
      </c>
      <c r="C35" s="11">
        <v>7196</v>
      </c>
      <c r="D35" s="11">
        <v>960</v>
      </c>
      <c r="E35" s="11">
        <v>521</v>
      </c>
      <c r="F35" s="11">
        <v>161</v>
      </c>
      <c r="G35" s="11">
        <v>9682</v>
      </c>
      <c r="H35" s="35"/>
      <c r="I35" s="33">
        <f t="shared" si="1"/>
        <v>8.717207188597397</v>
      </c>
      <c r="J35" s="33">
        <f t="shared" si="2"/>
        <v>74.32348688287543</v>
      </c>
      <c r="K35" s="33">
        <f t="shared" si="3"/>
        <v>16.95930592852716</v>
      </c>
      <c r="L35" s="33">
        <f t="shared" si="4"/>
        <v>9.915306754802728</v>
      </c>
      <c r="M35" s="33">
        <f t="shared" si="5"/>
        <v>5.381119603387729</v>
      </c>
      <c r="N35" s="33">
        <f t="shared" si="6"/>
        <v>1.6628795703367072</v>
      </c>
      <c r="O35" s="35"/>
      <c r="P35" s="58">
        <v>82</v>
      </c>
      <c r="R35"/>
      <c r="S35" s="76"/>
    </row>
    <row r="36" spans="1:19" s="14" customFormat="1" ht="14.25" customHeight="1">
      <c r="A36" s="34" t="s">
        <v>3</v>
      </c>
      <c r="B36" s="11">
        <v>776</v>
      </c>
      <c r="C36" s="11">
        <v>6550</v>
      </c>
      <c r="D36" s="11">
        <v>799</v>
      </c>
      <c r="E36" s="11">
        <v>502</v>
      </c>
      <c r="F36" s="11">
        <v>180</v>
      </c>
      <c r="G36" s="11">
        <v>8807</v>
      </c>
      <c r="H36" s="35"/>
      <c r="I36" s="33">
        <f t="shared" si="1"/>
        <v>8.811172930623368</v>
      </c>
      <c r="J36" s="33">
        <f t="shared" si="2"/>
        <v>74.37265811286477</v>
      </c>
      <c r="K36" s="33">
        <f t="shared" si="3"/>
        <v>16.816168956511866</v>
      </c>
      <c r="L36" s="33">
        <f t="shared" si="4"/>
        <v>9.072328829340298</v>
      </c>
      <c r="M36" s="33">
        <f t="shared" si="5"/>
        <v>5.700011354604292</v>
      </c>
      <c r="N36" s="33">
        <f t="shared" si="6"/>
        <v>2.043828772567276</v>
      </c>
      <c r="O36" s="35"/>
      <c r="P36" s="58">
        <v>86</v>
      </c>
      <c r="R36"/>
      <c r="S36" s="76"/>
    </row>
    <row r="37" spans="1:19" s="14" customFormat="1" ht="14.25" customHeight="1">
      <c r="A37" s="34" t="s">
        <v>79</v>
      </c>
      <c r="B37" s="11">
        <v>201</v>
      </c>
      <c r="C37" s="11">
        <v>2478</v>
      </c>
      <c r="D37" s="11">
        <v>594</v>
      </c>
      <c r="E37" s="11">
        <v>416</v>
      </c>
      <c r="F37" s="11">
        <v>138</v>
      </c>
      <c r="G37" s="11">
        <v>3827</v>
      </c>
      <c r="H37" s="35"/>
      <c r="I37" s="33">
        <f t="shared" si="1"/>
        <v>5.252155735563104</v>
      </c>
      <c r="J37" s="33">
        <f t="shared" si="2"/>
        <v>64.75045727724066</v>
      </c>
      <c r="K37" s="33">
        <f t="shared" si="3"/>
        <v>29.99738698719624</v>
      </c>
      <c r="L37" s="33">
        <f t="shared" si="4"/>
        <v>15.521296054350668</v>
      </c>
      <c r="M37" s="33">
        <f t="shared" si="5"/>
        <v>10.870133263652992</v>
      </c>
      <c r="N37" s="33">
        <f t="shared" si="6"/>
        <v>3.605957669192579</v>
      </c>
      <c r="O37" s="35"/>
      <c r="P37" s="58">
        <v>90</v>
      </c>
      <c r="R37"/>
      <c r="S37" s="76"/>
    </row>
    <row r="38" spans="1:19" s="14" customFormat="1" ht="14.25" customHeight="1">
      <c r="A38" s="34" t="s">
        <v>80</v>
      </c>
      <c r="B38" s="11">
        <v>41127</v>
      </c>
      <c r="C38" s="11">
        <v>462572</v>
      </c>
      <c r="D38" s="11">
        <v>51417</v>
      </c>
      <c r="E38" s="11">
        <v>28473</v>
      </c>
      <c r="F38" s="11">
        <v>11795</v>
      </c>
      <c r="G38" s="11">
        <v>595384</v>
      </c>
      <c r="H38" s="35"/>
      <c r="I38" s="33">
        <f t="shared" si="1"/>
        <v>6.907642798597208</v>
      </c>
      <c r="J38" s="33">
        <f t="shared" si="2"/>
        <v>77.69305187912339</v>
      </c>
      <c r="K38" s="33">
        <f t="shared" si="3"/>
        <v>15.399305322279403</v>
      </c>
      <c r="L38" s="33">
        <f t="shared" si="4"/>
        <v>8.635939158593446</v>
      </c>
      <c r="M38" s="33">
        <f t="shared" si="5"/>
        <v>4.782291764642651</v>
      </c>
      <c r="N38" s="33">
        <f t="shared" si="6"/>
        <v>1.9810743990433064</v>
      </c>
      <c r="O38" s="35"/>
      <c r="P38" s="59">
        <v>91</v>
      </c>
      <c r="R38"/>
      <c r="S38" s="76"/>
    </row>
    <row r="39" spans="1:19" s="14" customFormat="1" ht="14.25" customHeight="1">
      <c r="A39" s="34" t="s">
        <v>81</v>
      </c>
      <c r="B39" s="11">
        <v>18494</v>
      </c>
      <c r="C39" s="11">
        <v>158629</v>
      </c>
      <c r="D39" s="11">
        <v>16539</v>
      </c>
      <c r="E39" s="11">
        <v>7427</v>
      </c>
      <c r="F39" s="11">
        <v>1912</v>
      </c>
      <c r="G39" s="11">
        <v>203001</v>
      </c>
      <c r="H39" s="35"/>
      <c r="I39" s="33">
        <f t="shared" si="1"/>
        <v>9.110299949261334</v>
      </c>
      <c r="J39" s="33">
        <f t="shared" si="2"/>
        <v>78.14197959615963</v>
      </c>
      <c r="K39" s="33">
        <f t="shared" si="3"/>
        <v>12.747720454579042</v>
      </c>
      <c r="L39" s="33">
        <f t="shared" si="4"/>
        <v>8.147250506155142</v>
      </c>
      <c r="M39" s="33">
        <f t="shared" si="5"/>
        <v>3.658602666981936</v>
      </c>
      <c r="N39" s="33">
        <f t="shared" si="6"/>
        <v>0.9418672814419634</v>
      </c>
      <c r="O39" s="35"/>
      <c r="P39" s="58">
        <v>92</v>
      </c>
      <c r="R39"/>
      <c r="S39" s="76"/>
    </row>
    <row r="40" spans="1:19" s="14" customFormat="1" ht="14.25" customHeight="1">
      <c r="A40" s="34" t="s">
        <v>82</v>
      </c>
      <c r="B40" s="11">
        <v>98</v>
      </c>
      <c r="C40" s="11">
        <v>1598</v>
      </c>
      <c r="D40" s="11">
        <v>333</v>
      </c>
      <c r="E40" s="11">
        <v>272</v>
      </c>
      <c r="F40" s="11">
        <v>88</v>
      </c>
      <c r="G40" s="11">
        <v>2389</v>
      </c>
      <c r="H40" s="35"/>
      <c r="I40" s="33">
        <f t="shared" si="1"/>
        <v>4.102134784428632</v>
      </c>
      <c r="J40" s="33">
        <f t="shared" si="2"/>
        <v>66.88991209711176</v>
      </c>
      <c r="K40" s="33">
        <f t="shared" si="3"/>
        <v>29.007953118459607</v>
      </c>
      <c r="L40" s="33">
        <f t="shared" si="4"/>
        <v>13.938886563415656</v>
      </c>
      <c r="M40" s="33">
        <f t="shared" si="5"/>
        <v>11.385516952699874</v>
      </c>
      <c r="N40" s="33">
        <f t="shared" si="6"/>
        <v>3.683549602344077</v>
      </c>
      <c r="O40" s="35"/>
      <c r="P40" s="58">
        <v>97</v>
      </c>
      <c r="R40"/>
      <c r="S40" s="76"/>
    </row>
    <row r="41" spans="1:19" s="14" customFormat="1" ht="14.25" customHeight="1">
      <c r="A41" s="34" t="s">
        <v>83</v>
      </c>
      <c r="B41" s="11">
        <v>1918</v>
      </c>
      <c r="C41" s="11">
        <v>16374</v>
      </c>
      <c r="D41" s="11">
        <v>2293</v>
      </c>
      <c r="E41" s="11">
        <v>1102</v>
      </c>
      <c r="F41" s="11">
        <v>333</v>
      </c>
      <c r="G41" s="11">
        <v>22020</v>
      </c>
      <c r="H41" s="35"/>
      <c r="I41" s="33">
        <f t="shared" si="1"/>
        <v>8.710263396911898</v>
      </c>
      <c r="J41" s="33">
        <f t="shared" si="2"/>
        <v>74.35967302452316</v>
      </c>
      <c r="K41" s="33">
        <f t="shared" si="3"/>
        <v>16.93006357856494</v>
      </c>
      <c r="L41" s="33">
        <f t="shared" si="4"/>
        <v>10.413260672116257</v>
      </c>
      <c r="M41" s="33">
        <f t="shared" si="5"/>
        <v>5.004541326067212</v>
      </c>
      <c r="N41" s="33">
        <f t="shared" si="6"/>
        <v>1.5122615803814714</v>
      </c>
      <c r="O41" s="35"/>
      <c r="P41" s="58">
        <v>98</v>
      </c>
      <c r="R41"/>
      <c r="S41" s="76"/>
    </row>
    <row r="42" spans="1:19" s="14" customFormat="1" ht="14.25" customHeight="1">
      <c r="A42" s="34" t="s">
        <v>84</v>
      </c>
      <c r="B42" s="11">
        <v>120</v>
      </c>
      <c r="C42" s="11">
        <v>1300</v>
      </c>
      <c r="D42" s="11">
        <v>203</v>
      </c>
      <c r="E42" s="11">
        <v>143</v>
      </c>
      <c r="F42" s="11">
        <v>82</v>
      </c>
      <c r="G42" s="11">
        <v>1848</v>
      </c>
      <c r="H42" s="35"/>
      <c r="I42" s="33">
        <f t="shared" si="1"/>
        <v>6.493506493506493</v>
      </c>
      <c r="J42" s="33">
        <f t="shared" si="2"/>
        <v>70.34632034632034</v>
      </c>
      <c r="K42" s="33">
        <f t="shared" si="3"/>
        <v>23.160173160173162</v>
      </c>
      <c r="L42" s="33">
        <f t="shared" si="4"/>
        <v>10.984848484848484</v>
      </c>
      <c r="M42" s="33">
        <f t="shared" si="5"/>
        <v>7.738095238095238</v>
      </c>
      <c r="N42" s="33">
        <f t="shared" si="6"/>
        <v>4.437229437229438</v>
      </c>
      <c r="O42" s="35"/>
      <c r="P42" s="58">
        <v>99</v>
      </c>
      <c r="R42"/>
      <c r="S42" s="76"/>
    </row>
    <row r="43" spans="1:19" s="14" customFormat="1" ht="14.25" customHeight="1">
      <c r="A43" s="34" t="s">
        <v>85</v>
      </c>
      <c r="B43" s="11">
        <v>718</v>
      </c>
      <c r="C43" s="11">
        <v>7437</v>
      </c>
      <c r="D43" s="11">
        <v>1271</v>
      </c>
      <c r="E43" s="11">
        <v>843</v>
      </c>
      <c r="F43" s="11">
        <v>369</v>
      </c>
      <c r="G43" s="11">
        <v>10638</v>
      </c>
      <c r="H43" s="35"/>
      <c r="I43" s="33">
        <f t="shared" si="1"/>
        <v>6.749388982891522</v>
      </c>
      <c r="J43" s="33">
        <f t="shared" si="2"/>
        <v>69.90975747320925</v>
      </c>
      <c r="K43" s="33">
        <f t="shared" si="3"/>
        <v>23.34085354389923</v>
      </c>
      <c r="L43" s="33">
        <f t="shared" si="4"/>
        <v>11.947734536567024</v>
      </c>
      <c r="M43" s="33">
        <f t="shared" si="5"/>
        <v>7.924421883812746</v>
      </c>
      <c r="N43" s="33">
        <f t="shared" si="6"/>
        <v>3.4686971235194584</v>
      </c>
      <c r="O43" s="35"/>
      <c r="P43" s="58">
        <v>102</v>
      </c>
      <c r="R43"/>
      <c r="S43" s="76"/>
    </row>
    <row r="44" spans="1:19" s="14" customFormat="1" ht="14.25" customHeight="1">
      <c r="A44" s="34" t="s">
        <v>86</v>
      </c>
      <c r="B44" s="11">
        <v>186</v>
      </c>
      <c r="C44" s="11">
        <v>1785</v>
      </c>
      <c r="D44" s="11">
        <v>258</v>
      </c>
      <c r="E44" s="11">
        <v>192</v>
      </c>
      <c r="F44" s="11">
        <v>82</v>
      </c>
      <c r="G44" s="11">
        <v>2503</v>
      </c>
      <c r="H44" s="35"/>
      <c r="I44" s="33">
        <f t="shared" si="1"/>
        <v>7.43108270075909</v>
      </c>
      <c r="J44" s="33">
        <f t="shared" si="2"/>
        <v>71.31442269276867</v>
      </c>
      <c r="K44" s="33">
        <f t="shared" si="3"/>
        <v>21.25449460647223</v>
      </c>
      <c r="L44" s="33">
        <f t="shared" si="4"/>
        <v>10.307630842988413</v>
      </c>
      <c r="M44" s="33">
        <f t="shared" si="5"/>
        <v>7.670795045944866</v>
      </c>
      <c r="N44" s="33">
        <f t="shared" si="6"/>
        <v>3.276068717538953</v>
      </c>
      <c r="O44" s="35"/>
      <c r="P44" s="59">
        <v>103</v>
      </c>
      <c r="R44"/>
      <c r="S44" s="76"/>
    </row>
    <row r="45" spans="1:19" s="14" customFormat="1" ht="14.25" customHeight="1">
      <c r="A45" s="34" t="s">
        <v>87</v>
      </c>
      <c r="B45" s="11">
        <v>95</v>
      </c>
      <c r="C45" s="11">
        <v>1807</v>
      </c>
      <c r="D45" s="11">
        <v>397</v>
      </c>
      <c r="E45" s="11">
        <v>290</v>
      </c>
      <c r="F45" s="11">
        <v>83</v>
      </c>
      <c r="G45" s="11">
        <v>2672</v>
      </c>
      <c r="H45" s="35"/>
      <c r="I45" s="33">
        <f t="shared" si="1"/>
        <v>3.5553892215568865</v>
      </c>
      <c r="J45" s="33">
        <f t="shared" si="2"/>
        <v>67.62724550898204</v>
      </c>
      <c r="K45" s="33">
        <f t="shared" si="3"/>
        <v>28.817365269461074</v>
      </c>
      <c r="L45" s="33">
        <f t="shared" si="4"/>
        <v>14.857784431137725</v>
      </c>
      <c r="M45" s="33">
        <f t="shared" si="5"/>
        <v>10.853293413173652</v>
      </c>
      <c r="N45" s="33">
        <f t="shared" si="6"/>
        <v>3.1062874251497004</v>
      </c>
      <c r="O45" s="35"/>
      <c r="P45" s="58">
        <v>105</v>
      </c>
      <c r="R45"/>
      <c r="S45" s="76"/>
    </row>
    <row r="46" spans="1:19" s="6" customFormat="1" ht="14.25" customHeight="1">
      <c r="A46" s="34" t="s">
        <v>88</v>
      </c>
      <c r="B46" s="11">
        <v>3564</v>
      </c>
      <c r="C46" s="11">
        <v>34226</v>
      </c>
      <c r="D46" s="11">
        <v>4258</v>
      </c>
      <c r="E46" s="11">
        <v>2594</v>
      </c>
      <c r="F46" s="11">
        <v>885</v>
      </c>
      <c r="G46" s="11">
        <v>45527</v>
      </c>
      <c r="H46" s="35"/>
      <c r="I46" s="33">
        <f t="shared" si="1"/>
        <v>7.828321655281481</v>
      </c>
      <c r="J46" s="33">
        <f t="shared" si="2"/>
        <v>75.17736727656116</v>
      </c>
      <c r="K46" s="33">
        <f t="shared" si="3"/>
        <v>16.99431106815736</v>
      </c>
      <c r="L46" s="33">
        <f t="shared" si="4"/>
        <v>9.352691809256045</v>
      </c>
      <c r="M46" s="33">
        <f t="shared" si="5"/>
        <v>5.6977178377666</v>
      </c>
      <c r="N46" s="33">
        <f t="shared" si="6"/>
        <v>1.9439014211347114</v>
      </c>
      <c r="O46" s="35"/>
      <c r="P46" s="58">
        <v>106</v>
      </c>
      <c r="Q46" s="14"/>
      <c r="R46"/>
      <c r="S46" s="76"/>
    </row>
    <row r="47" spans="1:19" s="14" customFormat="1" ht="14.25" customHeight="1">
      <c r="A47" s="34" t="s">
        <v>89</v>
      </c>
      <c r="B47" s="11">
        <v>850</v>
      </c>
      <c r="C47" s="11">
        <v>7664</v>
      </c>
      <c r="D47" s="11">
        <v>1054</v>
      </c>
      <c r="E47" s="11">
        <v>695</v>
      </c>
      <c r="F47" s="11">
        <v>270</v>
      </c>
      <c r="G47" s="11">
        <v>10533</v>
      </c>
      <c r="H47" s="35"/>
      <c r="I47" s="33">
        <f t="shared" si="1"/>
        <v>8.0698756289756</v>
      </c>
      <c r="J47" s="33">
        <f t="shared" si="2"/>
        <v>72.7617962593753</v>
      </c>
      <c r="K47" s="33">
        <f t="shared" si="3"/>
        <v>19.168328111649103</v>
      </c>
      <c r="L47" s="33">
        <f t="shared" si="4"/>
        <v>10.006645779929745</v>
      </c>
      <c r="M47" s="33">
        <f t="shared" si="5"/>
        <v>6.598310073103579</v>
      </c>
      <c r="N47" s="33">
        <f t="shared" si="6"/>
        <v>2.563372258615779</v>
      </c>
      <c r="O47" s="35"/>
      <c r="P47" s="58">
        <v>108</v>
      </c>
      <c r="R47"/>
      <c r="S47" s="76"/>
    </row>
    <row r="48" spans="1:19" s="14" customFormat="1" ht="14.25" customHeight="1">
      <c r="A48" s="34" t="s">
        <v>90</v>
      </c>
      <c r="B48" s="11">
        <v>4802</v>
      </c>
      <c r="C48" s="11">
        <v>48404</v>
      </c>
      <c r="D48" s="11">
        <v>7343</v>
      </c>
      <c r="E48" s="11">
        <v>4760</v>
      </c>
      <c r="F48" s="11">
        <v>1961</v>
      </c>
      <c r="G48" s="11">
        <v>67270</v>
      </c>
      <c r="H48" s="35"/>
      <c r="I48" s="33">
        <f t="shared" si="1"/>
        <v>7.138397502601457</v>
      </c>
      <c r="J48" s="33">
        <f t="shared" si="2"/>
        <v>71.95480897874238</v>
      </c>
      <c r="K48" s="33">
        <f t="shared" si="3"/>
        <v>20.906793518656162</v>
      </c>
      <c r="L48" s="33">
        <f t="shared" si="4"/>
        <v>10.915712799167533</v>
      </c>
      <c r="M48" s="33">
        <f t="shared" si="5"/>
        <v>7.075962539021852</v>
      </c>
      <c r="N48" s="33">
        <f t="shared" si="6"/>
        <v>2.915118180466776</v>
      </c>
      <c r="O48" s="35"/>
      <c r="P48" s="58">
        <v>109</v>
      </c>
      <c r="R48"/>
      <c r="S48" s="76"/>
    </row>
    <row r="49" spans="1:19" s="14" customFormat="1" ht="14.25" customHeight="1">
      <c r="A49" s="34" t="s">
        <v>91</v>
      </c>
      <c r="B49" s="11">
        <v>1123</v>
      </c>
      <c r="C49" s="11">
        <v>14066</v>
      </c>
      <c r="D49" s="11">
        <v>2787</v>
      </c>
      <c r="E49" s="11">
        <v>1649</v>
      </c>
      <c r="F49" s="11">
        <v>539</v>
      </c>
      <c r="G49" s="11">
        <v>20164</v>
      </c>
      <c r="H49" s="35"/>
      <c r="I49" s="33">
        <f t="shared" si="1"/>
        <v>5.56933148184884</v>
      </c>
      <c r="J49" s="33">
        <f t="shared" si="2"/>
        <v>69.7579845268796</v>
      </c>
      <c r="K49" s="33">
        <f t="shared" si="3"/>
        <v>24.672683991271573</v>
      </c>
      <c r="L49" s="33">
        <f t="shared" si="4"/>
        <v>13.821662368577664</v>
      </c>
      <c r="M49" s="33">
        <f t="shared" si="5"/>
        <v>8.17794088474509</v>
      </c>
      <c r="N49" s="33">
        <f t="shared" si="6"/>
        <v>2.6730807379488195</v>
      </c>
      <c r="O49" s="35"/>
      <c r="P49" s="58">
        <v>111</v>
      </c>
      <c r="R49"/>
      <c r="S49" s="76"/>
    </row>
    <row r="50" spans="1:19" s="14" customFormat="1" ht="14.25" customHeight="1">
      <c r="A50" s="34" t="s">
        <v>92</v>
      </c>
      <c r="B50" s="11">
        <v>1115</v>
      </c>
      <c r="C50" s="11">
        <v>6808</v>
      </c>
      <c r="D50" s="11">
        <v>828</v>
      </c>
      <c r="E50" s="11">
        <v>591</v>
      </c>
      <c r="F50" s="11">
        <v>157</v>
      </c>
      <c r="G50" s="11">
        <v>9499</v>
      </c>
      <c r="H50" s="35"/>
      <c r="I50" s="33">
        <f t="shared" si="1"/>
        <v>11.738077692388673</v>
      </c>
      <c r="J50" s="33">
        <f t="shared" si="2"/>
        <v>71.67070217917676</v>
      </c>
      <c r="K50" s="33">
        <f t="shared" si="3"/>
        <v>16.59122012843457</v>
      </c>
      <c r="L50" s="33">
        <f t="shared" si="4"/>
        <v>8.716707021791766</v>
      </c>
      <c r="M50" s="33">
        <f t="shared" si="5"/>
        <v>6.221707548162964</v>
      </c>
      <c r="N50" s="33">
        <f t="shared" si="6"/>
        <v>1.65280555847984</v>
      </c>
      <c r="O50" s="35"/>
      <c r="P50" s="58">
        <v>139</v>
      </c>
      <c r="R50"/>
      <c r="S50" s="76"/>
    </row>
    <row r="51" spans="1:19" s="14" customFormat="1" ht="14.25" customHeight="1">
      <c r="A51" s="36" t="s">
        <v>93</v>
      </c>
      <c r="B51" s="11">
        <v>1605</v>
      </c>
      <c r="C51" s="11">
        <v>16078</v>
      </c>
      <c r="D51" s="11">
        <v>2246</v>
      </c>
      <c r="E51" s="11">
        <v>1596</v>
      </c>
      <c r="F51" s="11">
        <v>622</v>
      </c>
      <c r="G51" s="11">
        <v>22147</v>
      </c>
      <c r="H51" s="32"/>
      <c r="I51" s="33">
        <f t="shared" si="1"/>
        <v>7.247031200614079</v>
      </c>
      <c r="J51" s="33">
        <f t="shared" si="2"/>
        <v>72.59673996478078</v>
      </c>
      <c r="K51" s="33">
        <f t="shared" si="3"/>
        <v>20.156228834605137</v>
      </c>
      <c r="L51" s="33">
        <f t="shared" si="4"/>
        <v>10.141328396622567</v>
      </c>
      <c r="M51" s="33">
        <f t="shared" si="5"/>
        <v>7.206393642479794</v>
      </c>
      <c r="N51" s="33">
        <f t="shared" si="6"/>
        <v>2.808506795502777</v>
      </c>
      <c r="O51" s="32"/>
      <c r="P51" s="58">
        <v>140</v>
      </c>
      <c r="R51"/>
      <c r="S51" s="76"/>
    </row>
    <row r="52" spans="1:19" s="6" customFormat="1" ht="14.25" customHeight="1">
      <c r="A52" s="34" t="s">
        <v>4</v>
      </c>
      <c r="B52" s="11">
        <v>418</v>
      </c>
      <c r="C52" s="11">
        <v>4918</v>
      </c>
      <c r="D52" s="11">
        <v>885</v>
      </c>
      <c r="E52" s="11">
        <v>569</v>
      </c>
      <c r="F52" s="11">
        <v>212</v>
      </c>
      <c r="G52" s="11">
        <v>7002</v>
      </c>
      <c r="H52" s="35"/>
      <c r="I52" s="33">
        <f t="shared" si="1"/>
        <v>5.9697229363039135</v>
      </c>
      <c r="J52" s="33">
        <f t="shared" si="2"/>
        <v>70.23707512139389</v>
      </c>
      <c r="K52" s="33">
        <f t="shared" si="3"/>
        <v>23.7932019423022</v>
      </c>
      <c r="L52" s="33">
        <f t="shared" si="4"/>
        <v>12.639245929734361</v>
      </c>
      <c r="M52" s="33">
        <f t="shared" si="5"/>
        <v>8.126249642959154</v>
      </c>
      <c r="N52" s="33">
        <f t="shared" si="6"/>
        <v>3.0277063696086834</v>
      </c>
      <c r="O52" s="35"/>
      <c r="P52" s="58">
        <v>142</v>
      </c>
      <c r="Q52" s="14"/>
      <c r="R52"/>
      <c r="S52" s="76"/>
    </row>
    <row r="53" spans="1:19" s="14" customFormat="1" ht="14.25" customHeight="1">
      <c r="A53" s="34" t="s">
        <v>94</v>
      </c>
      <c r="B53" s="11">
        <v>489</v>
      </c>
      <c r="C53" s="11">
        <v>5121</v>
      </c>
      <c r="D53" s="11">
        <v>943</v>
      </c>
      <c r="E53" s="11">
        <v>568</v>
      </c>
      <c r="F53" s="11">
        <v>254</v>
      </c>
      <c r="G53" s="11">
        <v>7375</v>
      </c>
      <c r="H53" s="35"/>
      <c r="I53" s="33">
        <f t="shared" si="1"/>
        <v>6.6305084745762715</v>
      </c>
      <c r="J53" s="33">
        <f t="shared" si="2"/>
        <v>69.43728813559322</v>
      </c>
      <c r="K53" s="33">
        <f t="shared" si="3"/>
        <v>23.93220338983051</v>
      </c>
      <c r="L53" s="33">
        <f t="shared" si="4"/>
        <v>12.786440677966102</v>
      </c>
      <c r="M53" s="33">
        <f t="shared" si="5"/>
        <v>7.701694915254237</v>
      </c>
      <c r="N53" s="33">
        <f t="shared" si="6"/>
        <v>3.4440677966101694</v>
      </c>
      <c r="O53" s="35"/>
      <c r="P53" s="58">
        <v>143</v>
      </c>
      <c r="R53"/>
      <c r="S53" s="76"/>
    </row>
    <row r="54" spans="1:19" s="14" customFormat="1" ht="14.25" customHeight="1">
      <c r="A54" s="34" t="s">
        <v>95</v>
      </c>
      <c r="B54" s="11">
        <v>1082</v>
      </c>
      <c r="C54" s="11">
        <v>8712</v>
      </c>
      <c r="D54" s="11">
        <v>1007</v>
      </c>
      <c r="E54" s="11">
        <v>776</v>
      </c>
      <c r="F54" s="11">
        <v>321</v>
      </c>
      <c r="G54" s="11">
        <v>11898</v>
      </c>
      <c r="H54" s="35"/>
      <c r="I54" s="33">
        <f t="shared" si="1"/>
        <v>9.093965372331485</v>
      </c>
      <c r="J54" s="33">
        <f t="shared" si="2"/>
        <v>73.22239031770046</v>
      </c>
      <c r="K54" s="33">
        <f t="shared" si="3"/>
        <v>17.68364430996806</v>
      </c>
      <c r="L54" s="33">
        <f t="shared" si="4"/>
        <v>8.463607328962851</v>
      </c>
      <c r="M54" s="33">
        <f t="shared" si="5"/>
        <v>6.52210455538746</v>
      </c>
      <c r="N54" s="33">
        <f t="shared" si="6"/>
        <v>2.697932425617751</v>
      </c>
      <c r="O54" s="35"/>
      <c r="P54" s="58">
        <v>145</v>
      </c>
      <c r="R54"/>
      <c r="S54" s="76"/>
    </row>
    <row r="55" spans="1:19" s="14" customFormat="1" ht="14.25" customHeight="1">
      <c r="A55" s="34" t="s">
        <v>96</v>
      </c>
      <c r="B55" s="11">
        <v>256</v>
      </c>
      <c r="C55" s="11">
        <v>3828</v>
      </c>
      <c r="D55" s="11">
        <v>847</v>
      </c>
      <c r="E55" s="11">
        <v>666</v>
      </c>
      <c r="F55" s="11">
        <v>237</v>
      </c>
      <c r="G55" s="11">
        <v>5834</v>
      </c>
      <c r="H55" s="35"/>
      <c r="I55" s="33">
        <f t="shared" si="1"/>
        <v>4.388069934864587</v>
      </c>
      <c r="J55" s="33">
        <f t="shared" si="2"/>
        <v>65.61535824477203</v>
      </c>
      <c r="K55" s="33">
        <f t="shared" si="3"/>
        <v>29.99657182036339</v>
      </c>
      <c r="L55" s="33">
        <f t="shared" si="4"/>
        <v>14.518340761055878</v>
      </c>
      <c r="M55" s="33">
        <f t="shared" si="5"/>
        <v>11.415838189921152</v>
      </c>
      <c r="N55" s="33">
        <f t="shared" si="6"/>
        <v>4.062392869386356</v>
      </c>
      <c r="O55" s="35"/>
      <c r="P55" s="58">
        <v>146</v>
      </c>
      <c r="R55"/>
      <c r="S55" s="76"/>
    </row>
    <row r="56" spans="1:19" s="14" customFormat="1" ht="14.25" customHeight="1">
      <c r="A56" s="34" t="s">
        <v>97</v>
      </c>
      <c r="B56" s="11">
        <v>399</v>
      </c>
      <c r="C56" s="11">
        <v>5017</v>
      </c>
      <c r="D56" s="11">
        <v>765</v>
      </c>
      <c r="E56" s="11">
        <v>454</v>
      </c>
      <c r="F56" s="11">
        <v>119</v>
      </c>
      <c r="G56" s="11">
        <v>6754</v>
      </c>
      <c r="H56" s="35"/>
      <c r="I56" s="33">
        <f t="shared" si="1"/>
        <v>5.907610305004442</v>
      </c>
      <c r="J56" s="33">
        <f t="shared" si="2"/>
        <v>74.28190701806336</v>
      </c>
      <c r="K56" s="33">
        <f t="shared" si="3"/>
        <v>19.81048267693219</v>
      </c>
      <c r="L56" s="33">
        <f t="shared" si="4"/>
        <v>11.326621261474681</v>
      </c>
      <c r="M56" s="33">
        <f t="shared" si="5"/>
        <v>6.721942552561446</v>
      </c>
      <c r="N56" s="33">
        <f t="shared" si="6"/>
        <v>1.7619188628960618</v>
      </c>
      <c r="O56" s="35"/>
      <c r="P56" s="58">
        <v>148</v>
      </c>
      <c r="R56"/>
      <c r="S56" s="76"/>
    </row>
    <row r="57" spans="1:19" s="14" customFormat="1" ht="14.25" customHeight="1">
      <c r="A57" s="34" t="s">
        <v>98</v>
      </c>
      <c r="B57" s="11">
        <v>475</v>
      </c>
      <c r="C57" s="11">
        <v>4045</v>
      </c>
      <c r="D57" s="11">
        <v>617</v>
      </c>
      <c r="E57" s="11">
        <v>315</v>
      </c>
      <c r="F57" s="11">
        <v>109</v>
      </c>
      <c r="G57" s="11">
        <v>5561</v>
      </c>
      <c r="H57" s="35"/>
      <c r="I57" s="33">
        <f t="shared" si="1"/>
        <v>8.541629203380687</v>
      </c>
      <c r="J57" s="33">
        <f t="shared" si="2"/>
        <v>72.7387160582629</v>
      </c>
      <c r="K57" s="33">
        <f t="shared" si="3"/>
        <v>18.71965473835641</v>
      </c>
      <c r="L57" s="33">
        <f t="shared" si="4"/>
        <v>11.095126775759756</v>
      </c>
      <c r="M57" s="33">
        <f t="shared" si="5"/>
        <v>5.664448840136666</v>
      </c>
      <c r="N57" s="33">
        <f t="shared" si="6"/>
        <v>1.9600791224599894</v>
      </c>
      <c r="O57" s="35"/>
      <c r="P57" s="58">
        <v>149</v>
      </c>
      <c r="R57"/>
      <c r="S57" s="76"/>
    </row>
    <row r="58" spans="1:19" s="14" customFormat="1" ht="14.25" customHeight="1">
      <c r="A58" s="34" t="s">
        <v>99</v>
      </c>
      <c r="B58" s="11">
        <v>119</v>
      </c>
      <c r="C58" s="11">
        <v>1575</v>
      </c>
      <c r="D58" s="11">
        <v>284</v>
      </c>
      <c r="E58" s="11">
        <v>245</v>
      </c>
      <c r="F58" s="11">
        <v>131</v>
      </c>
      <c r="G58" s="11">
        <v>2354</v>
      </c>
      <c r="H58" s="35"/>
      <c r="I58" s="33">
        <f t="shared" si="1"/>
        <v>5.055225148683093</v>
      </c>
      <c r="J58" s="33">
        <f t="shared" si="2"/>
        <v>66.90739167374682</v>
      </c>
      <c r="K58" s="33">
        <f t="shared" si="3"/>
        <v>28.037383177570092</v>
      </c>
      <c r="L58" s="33">
        <f t="shared" si="4"/>
        <v>12.064570943075616</v>
      </c>
      <c r="M58" s="33">
        <f t="shared" si="5"/>
        <v>10.407816482582838</v>
      </c>
      <c r="N58" s="33">
        <f t="shared" si="6"/>
        <v>5.564995751911639</v>
      </c>
      <c r="O58" s="35"/>
      <c r="P58" s="58">
        <v>151</v>
      </c>
      <c r="R58"/>
      <c r="S58" s="76"/>
    </row>
    <row r="59" spans="1:19" s="14" customFormat="1" ht="14.25" customHeight="1">
      <c r="A59" s="34" t="s">
        <v>100</v>
      </c>
      <c r="B59" s="11">
        <v>392</v>
      </c>
      <c r="C59" s="11">
        <v>3451</v>
      </c>
      <c r="D59" s="11">
        <v>554</v>
      </c>
      <c r="E59" s="11">
        <v>386</v>
      </c>
      <c r="F59" s="11">
        <v>153</v>
      </c>
      <c r="G59" s="11">
        <v>4936</v>
      </c>
      <c r="H59" s="35"/>
      <c r="I59" s="33">
        <f t="shared" si="1"/>
        <v>7.941653160453808</v>
      </c>
      <c r="J59" s="33">
        <f t="shared" si="2"/>
        <v>69.91491085899514</v>
      </c>
      <c r="K59" s="33">
        <f t="shared" si="3"/>
        <v>22.143435980551054</v>
      </c>
      <c r="L59" s="33">
        <f t="shared" si="4"/>
        <v>11.223662884927066</v>
      </c>
      <c r="M59" s="33">
        <f t="shared" si="5"/>
        <v>7.820097244732577</v>
      </c>
      <c r="N59" s="33">
        <f t="shared" si="6"/>
        <v>3.09967585089141</v>
      </c>
      <c r="O59" s="35"/>
      <c r="P59" s="58">
        <v>152</v>
      </c>
      <c r="R59"/>
      <c r="S59" s="76"/>
    </row>
    <row r="60" spans="1:19" s="14" customFormat="1" ht="14.25" customHeight="1">
      <c r="A60" s="34" t="s">
        <v>5</v>
      </c>
      <c r="B60" s="11">
        <v>1687</v>
      </c>
      <c r="C60" s="11">
        <v>19904</v>
      </c>
      <c r="D60" s="11">
        <v>3746</v>
      </c>
      <c r="E60" s="11">
        <v>2322</v>
      </c>
      <c r="F60" s="11">
        <v>813</v>
      </c>
      <c r="G60" s="11">
        <v>28472</v>
      </c>
      <c r="H60" s="35"/>
      <c r="I60" s="33">
        <f t="shared" si="1"/>
        <v>5.92511941556617</v>
      </c>
      <c r="J60" s="33">
        <f t="shared" si="2"/>
        <v>69.90727732509131</v>
      </c>
      <c r="K60" s="33">
        <f t="shared" si="3"/>
        <v>24.167603259342513</v>
      </c>
      <c r="L60" s="33">
        <f t="shared" si="4"/>
        <v>13.156785613936501</v>
      </c>
      <c r="M60" s="33">
        <f t="shared" si="5"/>
        <v>8.15538072492273</v>
      </c>
      <c r="N60" s="33">
        <f t="shared" si="6"/>
        <v>2.8554369204832817</v>
      </c>
      <c r="O60" s="35"/>
      <c r="P60" s="58">
        <v>153</v>
      </c>
      <c r="R60"/>
      <c r="S60" s="76"/>
    </row>
    <row r="61" spans="1:19" s="14" customFormat="1" ht="14.25" customHeight="1">
      <c r="A61" s="34" t="s">
        <v>101</v>
      </c>
      <c r="B61" s="11">
        <v>574</v>
      </c>
      <c r="C61" s="11">
        <v>5672</v>
      </c>
      <c r="D61" s="11">
        <v>979</v>
      </c>
      <c r="E61" s="11">
        <v>662</v>
      </c>
      <c r="F61" s="11">
        <v>243</v>
      </c>
      <c r="G61" s="11">
        <v>8130</v>
      </c>
      <c r="H61" s="35"/>
      <c r="I61" s="33">
        <f t="shared" si="1"/>
        <v>7.060270602706027</v>
      </c>
      <c r="J61" s="33">
        <f t="shared" si="2"/>
        <v>69.76629766297663</v>
      </c>
      <c r="K61" s="33">
        <f t="shared" si="3"/>
        <v>23.173431734317344</v>
      </c>
      <c r="L61" s="33">
        <f t="shared" si="4"/>
        <v>12.041820418204182</v>
      </c>
      <c r="M61" s="33">
        <f t="shared" si="5"/>
        <v>8.142681426814267</v>
      </c>
      <c r="N61" s="33">
        <f t="shared" si="6"/>
        <v>2.988929889298893</v>
      </c>
      <c r="O61" s="35"/>
      <c r="P61" s="58">
        <v>164</v>
      </c>
      <c r="R61"/>
      <c r="S61" s="76"/>
    </row>
    <row r="62" spans="1:19" s="14" customFormat="1" ht="14.25" customHeight="1">
      <c r="A62" s="34" t="s">
        <v>102</v>
      </c>
      <c r="B62" s="11">
        <v>1403</v>
      </c>
      <c r="C62" s="11">
        <v>12364</v>
      </c>
      <c r="D62" s="11">
        <v>1799</v>
      </c>
      <c r="E62" s="11">
        <v>1006</v>
      </c>
      <c r="F62" s="11">
        <v>388</v>
      </c>
      <c r="G62" s="11">
        <v>16960</v>
      </c>
      <c r="H62" s="35"/>
      <c r="I62" s="33">
        <f t="shared" si="1"/>
        <v>8.272405660377359</v>
      </c>
      <c r="J62" s="33">
        <f t="shared" si="2"/>
        <v>72.90094339622641</v>
      </c>
      <c r="K62" s="33">
        <f t="shared" si="3"/>
        <v>18.826650943396224</v>
      </c>
      <c r="L62" s="33">
        <f t="shared" si="4"/>
        <v>10.607311320754716</v>
      </c>
      <c r="M62" s="33">
        <f t="shared" si="5"/>
        <v>5.931603773584905</v>
      </c>
      <c r="N62" s="33">
        <f t="shared" si="6"/>
        <v>2.2877358490566038</v>
      </c>
      <c r="O62" s="35"/>
      <c r="P62" s="58">
        <v>165</v>
      </c>
      <c r="R62"/>
      <c r="S62" s="76"/>
    </row>
    <row r="63" spans="1:19" s="14" customFormat="1" ht="14.25" customHeight="1">
      <c r="A63" s="34" t="s">
        <v>103</v>
      </c>
      <c r="B63" s="11">
        <v>5105</v>
      </c>
      <c r="C63" s="11">
        <v>55720</v>
      </c>
      <c r="D63" s="11">
        <v>6899</v>
      </c>
      <c r="E63" s="11">
        <v>4456</v>
      </c>
      <c r="F63" s="11">
        <v>1578</v>
      </c>
      <c r="G63" s="11">
        <v>73758</v>
      </c>
      <c r="H63" s="35"/>
      <c r="I63" s="33">
        <f t="shared" si="1"/>
        <v>6.921283115051927</v>
      </c>
      <c r="J63" s="33">
        <f t="shared" si="2"/>
        <v>75.54434773177147</v>
      </c>
      <c r="K63" s="33">
        <f t="shared" si="3"/>
        <v>17.534369153176605</v>
      </c>
      <c r="L63" s="33">
        <f t="shared" si="4"/>
        <v>9.353561647550096</v>
      </c>
      <c r="M63" s="33">
        <f t="shared" si="5"/>
        <v>6.041378562325442</v>
      </c>
      <c r="N63" s="33">
        <f t="shared" si="6"/>
        <v>2.1394289433010654</v>
      </c>
      <c r="O63" s="35"/>
      <c r="P63" s="58">
        <v>167</v>
      </c>
      <c r="R63"/>
      <c r="S63" s="76"/>
    </row>
    <row r="64" spans="1:19" s="14" customFormat="1" ht="14.25" customHeight="1">
      <c r="A64" s="34" t="s">
        <v>104</v>
      </c>
      <c r="B64" s="11">
        <v>439</v>
      </c>
      <c r="C64" s="11">
        <v>4158</v>
      </c>
      <c r="D64" s="11">
        <v>554</v>
      </c>
      <c r="E64" s="11">
        <v>375</v>
      </c>
      <c r="F64" s="11">
        <v>150</v>
      </c>
      <c r="G64" s="11">
        <v>5676</v>
      </c>
      <c r="H64" s="35"/>
      <c r="I64" s="33">
        <f t="shared" si="1"/>
        <v>7.734319943622269</v>
      </c>
      <c r="J64" s="33">
        <f t="shared" si="2"/>
        <v>73.25581395348837</v>
      </c>
      <c r="K64" s="33">
        <f t="shared" si="3"/>
        <v>19.009866102889358</v>
      </c>
      <c r="L64" s="33">
        <f t="shared" si="4"/>
        <v>9.760394644115575</v>
      </c>
      <c r="M64" s="33">
        <f t="shared" si="5"/>
        <v>6.60676532769556</v>
      </c>
      <c r="N64" s="33">
        <f t="shared" si="6"/>
        <v>2.6427061310782243</v>
      </c>
      <c r="O64" s="35"/>
      <c r="P64" s="59">
        <v>169</v>
      </c>
      <c r="R64"/>
      <c r="S64" s="76"/>
    </row>
    <row r="65" spans="1:19" s="14" customFormat="1" ht="14.25" customHeight="1">
      <c r="A65" s="34" t="s">
        <v>105</v>
      </c>
      <c r="B65" s="11">
        <v>358</v>
      </c>
      <c r="C65" s="11">
        <v>3760</v>
      </c>
      <c r="D65" s="11">
        <v>663</v>
      </c>
      <c r="E65" s="11">
        <v>418</v>
      </c>
      <c r="F65" s="11">
        <v>143</v>
      </c>
      <c r="G65" s="11">
        <v>5342</v>
      </c>
      <c r="H65" s="35"/>
      <c r="I65" s="33">
        <f t="shared" si="1"/>
        <v>6.7016098839386</v>
      </c>
      <c r="J65" s="33">
        <f t="shared" si="2"/>
        <v>70.38562336203668</v>
      </c>
      <c r="K65" s="33">
        <f t="shared" si="3"/>
        <v>22.91276675402471</v>
      </c>
      <c r="L65" s="33">
        <f t="shared" si="4"/>
        <v>12.411081991763384</v>
      </c>
      <c r="M65" s="33">
        <f t="shared" si="5"/>
        <v>7.824784724822163</v>
      </c>
      <c r="N65" s="33">
        <f t="shared" si="6"/>
        <v>2.6769000374391614</v>
      </c>
      <c r="O65" s="35"/>
      <c r="P65" s="58">
        <v>171</v>
      </c>
      <c r="R65"/>
      <c r="S65" s="76"/>
    </row>
    <row r="66" spans="1:19" s="6" customFormat="1" ht="14.25" customHeight="1">
      <c r="A66" s="34" t="s">
        <v>106</v>
      </c>
      <c r="B66" s="11">
        <v>264</v>
      </c>
      <c r="C66" s="11">
        <v>3204</v>
      </c>
      <c r="D66" s="11">
        <v>798</v>
      </c>
      <c r="E66" s="11">
        <v>515</v>
      </c>
      <c r="F66" s="11">
        <v>177</v>
      </c>
      <c r="G66" s="11">
        <v>4958</v>
      </c>
      <c r="H66" s="35"/>
      <c r="I66" s="33">
        <f t="shared" si="1"/>
        <v>5.324727712787414</v>
      </c>
      <c r="J66" s="33">
        <f t="shared" si="2"/>
        <v>64.6228317870109</v>
      </c>
      <c r="K66" s="33">
        <f t="shared" si="3"/>
        <v>30.052440500201694</v>
      </c>
      <c r="L66" s="33">
        <f t="shared" si="4"/>
        <v>16.09519967728923</v>
      </c>
      <c r="M66" s="33">
        <f t="shared" si="5"/>
        <v>10.387252924566358</v>
      </c>
      <c r="N66" s="33">
        <f t="shared" si="6"/>
        <v>3.5699878983461075</v>
      </c>
      <c r="O66" s="35"/>
      <c r="P66" s="58">
        <v>172</v>
      </c>
      <c r="Q66" s="14"/>
      <c r="R66"/>
      <c r="S66" s="76"/>
    </row>
    <row r="67" spans="1:19" s="14" customFormat="1" ht="14.25" customHeight="1">
      <c r="A67" s="34" t="s">
        <v>107</v>
      </c>
      <c r="B67" s="11">
        <v>278</v>
      </c>
      <c r="C67" s="11">
        <v>3605</v>
      </c>
      <c r="D67" s="11">
        <v>659</v>
      </c>
      <c r="E67" s="11">
        <v>451</v>
      </c>
      <c r="F67" s="11">
        <v>153</v>
      </c>
      <c r="G67" s="11">
        <v>5146</v>
      </c>
      <c r="H67" s="35"/>
      <c r="I67" s="33">
        <f t="shared" si="1"/>
        <v>5.402254178002332</v>
      </c>
      <c r="J67" s="33">
        <f t="shared" si="2"/>
        <v>70.05441119315974</v>
      </c>
      <c r="K67" s="33">
        <f t="shared" si="3"/>
        <v>24.543334628837933</v>
      </c>
      <c r="L67" s="33">
        <f t="shared" si="4"/>
        <v>12.806062961523512</v>
      </c>
      <c r="M67" s="33">
        <f t="shared" si="5"/>
        <v>8.764088612514573</v>
      </c>
      <c r="N67" s="33">
        <f t="shared" si="6"/>
        <v>2.973183054799845</v>
      </c>
      <c r="O67" s="35"/>
      <c r="P67" s="58">
        <v>174</v>
      </c>
      <c r="R67"/>
      <c r="S67" s="76"/>
    </row>
    <row r="68" spans="1:19" s="14" customFormat="1" ht="14.25" customHeight="1">
      <c r="A68" s="34" t="s">
        <v>108</v>
      </c>
      <c r="B68" s="11">
        <v>301</v>
      </c>
      <c r="C68" s="11">
        <v>3662</v>
      </c>
      <c r="D68" s="11">
        <v>753</v>
      </c>
      <c r="E68" s="11">
        <v>546</v>
      </c>
      <c r="F68" s="11">
        <v>191</v>
      </c>
      <c r="G68" s="11">
        <v>5453</v>
      </c>
      <c r="H68" s="35"/>
      <c r="I68" s="33">
        <f t="shared" si="1"/>
        <v>5.5198973042362</v>
      </c>
      <c r="J68" s="33">
        <f t="shared" si="2"/>
        <v>67.1556941133321</v>
      </c>
      <c r="K68" s="33">
        <f t="shared" si="3"/>
        <v>27.324408582431687</v>
      </c>
      <c r="L68" s="33">
        <f t="shared" si="4"/>
        <v>13.808912525215478</v>
      </c>
      <c r="M68" s="33">
        <f t="shared" si="5"/>
        <v>10.012836970474968</v>
      </c>
      <c r="N68" s="33">
        <f t="shared" si="6"/>
        <v>3.5026590867412435</v>
      </c>
      <c r="O68" s="35"/>
      <c r="P68" s="58">
        <v>176</v>
      </c>
      <c r="R68"/>
      <c r="S68" s="76"/>
    </row>
    <row r="69" spans="1:19" s="14" customFormat="1" ht="14.25" customHeight="1">
      <c r="A69" s="34" t="s">
        <v>109</v>
      </c>
      <c r="B69" s="11">
        <v>137</v>
      </c>
      <c r="C69" s="11">
        <v>1415</v>
      </c>
      <c r="D69" s="11">
        <v>253</v>
      </c>
      <c r="E69" s="11">
        <v>167</v>
      </c>
      <c r="F69" s="11">
        <v>74</v>
      </c>
      <c r="G69" s="11">
        <v>2046</v>
      </c>
      <c r="H69" s="35"/>
      <c r="I69" s="33">
        <f t="shared" si="1"/>
        <v>6.695992179863147</v>
      </c>
      <c r="J69" s="33">
        <f t="shared" si="2"/>
        <v>69.15933528836756</v>
      </c>
      <c r="K69" s="33">
        <f t="shared" si="3"/>
        <v>24.144672531769306</v>
      </c>
      <c r="L69" s="33">
        <f t="shared" si="4"/>
        <v>12.365591397849462</v>
      </c>
      <c r="M69" s="33">
        <f t="shared" si="5"/>
        <v>8.162267839687194</v>
      </c>
      <c r="N69" s="33">
        <f t="shared" si="6"/>
        <v>3.6168132942326494</v>
      </c>
      <c r="O69" s="35"/>
      <c r="P69" s="58">
        <v>177</v>
      </c>
      <c r="R69"/>
      <c r="S69" s="76"/>
    </row>
    <row r="70" spans="1:19" s="14" customFormat="1" ht="14.25" customHeight="1">
      <c r="A70" s="34" t="s">
        <v>110</v>
      </c>
      <c r="B70" s="11">
        <v>373</v>
      </c>
      <c r="C70" s="11">
        <v>4654</v>
      </c>
      <c r="D70" s="11">
        <v>948</v>
      </c>
      <c r="E70" s="11">
        <v>684</v>
      </c>
      <c r="F70" s="11">
        <v>243</v>
      </c>
      <c r="G70" s="11">
        <v>6902</v>
      </c>
      <c r="H70" s="35"/>
      <c r="I70" s="33">
        <f t="shared" si="1"/>
        <v>5.404230657780353</v>
      </c>
      <c r="J70" s="33">
        <f t="shared" si="2"/>
        <v>67.42973051289482</v>
      </c>
      <c r="K70" s="33">
        <f t="shared" si="3"/>
        <v>27.166038829324833</v>
      </c>
      <c r="L70" s="33">
        <f t="shared" si="4"/>
        <v>13.735149232106636</v>
      </c>
      <c r="M70" s="33">
        <f t="shared" si="5"/>
        <v>9.910170964937699</v>
      </c>
      <c r="N70" s="33">
        <f t="shared" si="6"/>
        <v>3.5207186322804986</v>
      </c>
      <c r="O70" s="35"/>
      <c r="P70" s="58">
        <v>178</v>
      </c>
      <c r="R70"/>
      <c r="S70" s="76"/>
    </row>
    <row r="71" spans="1:19" s="14" customFormat="1" ht="14.25" customHeight="1">
      <c r="A71" s="34" t="s">
        <v>111</v>
      </c>
      <c r="B71" s="11">
        <v>10906</v>
      </c>
      <c r="C71" s="11">
        <v>101539</v>
      </c>
      <c r="D71" s="11">
        <v>11055</v>
      </c>
      <c r="E71" s="11">
        <v>6227</v>
      </c>
      <c r="F71" s="11">
        <v>2335</v>
      </c>
      <c r="G71" s="11">
        <v>132062</v>
      </c>
      <c r="H71" s="35"/>
      <c r="I71" s="33">
        <f t="shared" si="1"/>
        <v>8.258242340718754</v>
      </c>
      <c r="J71" s="33">
        <f t="shared" si="2"/>
        <v>76.88737108327906</v>
      </c>
      <c r="K71" s="33">
        <f t="shared" si="3"/>
        <v>14.854386576002183</v>
      </c>
      <c r="L71" s="33">
        <f t="shared" si="4"/>
        <v>8.371068134664021</v>
      </c>
      <c r="M71" s="33">
        <f t="shared" si="5"/>
        <v>4.715209522799897</v>
      </c>
      <c r="N71" s="33">
        <f t="shared" si="6"/>
        <v>1.7681089185382624</v>
      </c>
      <c r="O71" s="35"/>
      <c r="P71" s="58">
        <v>179</v>
      </c>
      <c r="R71"/>
      <c r="S71" s="76"/>
    </row>
    <row r="72" spans="1:19" s="14" customFormat="1" ht="14.25" customHeight="1">
      <c r="A72" s="34" t="s">
        <v>112</v>
      </c>
      <c r="B72" s="11">
        <v>114</v>
      </c>
      <c r="C72" s="11">
        <v>1410</v>
      </c>
      <c r="D72" s="11">
        <v>222</v>
      </c>
      <c r="E72" s="11">
        <v>175</v>
      </c>
      <c r="F72" s="11">
        <v>82</v>
      </c>
      <c r="G72" s="11">
        <v>2003</v>
      </c>
      <c r="H72" s="35"/>
      <c r="I72" s="33">
        <f t="shared" si="1"/>
        <v>5.691462805791312</v>
      </c>
      <c r="J72" s="33">
        <f t="shared" si="2"/>
        <v>70.39440838741888</v>
      </c>
      <c r="K72" s="33">
        <f t="shared" si="3"/>
        <v>23.914128806789815</v>
      </c>
      <c r="L72" s="33">
        <f t="shared" si="4"/>
        <v>11.083374937593609</v>
      </c>
      <c r="M72" s="33">
        <f t="shared" si="5"/>
        <v>8.73689465801298</v>
      </c>
      <c r="N72" s="33">
        <f t="shared" si="6"/>
        <v>4.093859211183226</v>
      </c>
      <c r="O72" s="35"/>
      <c r="P72" s="59">
        <v>181</v>
      </c>
      <c r="R72"/>
      <c r="S72" s="76"/>
    </row>
    <row r="73" spans="1:19" s="14" customFormat="1" ht="14.25" customHeight="1">
      <c r="A73" s="34" t="s">
        <v>113</v>
      </c>
      <c r="B73" s="11">
        <v>1434</v>
      </c>
      <c r="C73" s="11">
        <v>15701</v>
      </c>
      <c r="D73" s="11">
        <v>2879</v>
      </c>
      <c r="E73" s="11">
        <v>1820</v>
      </c>
      <c r="F73" s="11">
        <v>673</v>
      </c>
      <c r="G73" s="11">
        <v>22507</v>
      </c>
      <c r="H73" s="35"/>
      <c r="I73" s="33">
        <f t="shared" si="1"/>
        <v>6.3713511352023815</v>
      </c>
      <c r="J73" s="33">
        <f t="shared" si="2"/>
        <v>69.76051894966011</v>
      </c>
      <c r="K73" s="33">
        <f t="shared" si="3"/>
        <v>23.868129915137512</v>
      </c>
      <c r="L73" s="33">
        <f t="shared" si="4"/>
        <v>12.7915759541476</v>
      </c>
      <c r="M73" s="33">
        <f t="shared" si="5"/>
        <v>8.086373128360066</v>
      </c>
      <c r="N73" s="33">
        <f t="shared" si="6"/>
        <v>2.9901808326298482</v>
      </c>
      <c r="O73" s="35"/>
      <c r="P73" s="58">
        <v>182</v>
      </c>
      <c r="R73"/>
      <c r="S73" s="76"/>
    </row>
    <row r="74" spans="1:19" s="6" customFormat="1" ht="14.25" customHeight="1">
      <c r="A74" s="36" t="s">
        <v>114</v>
      </c>
      <c r="B74" s="11">
        <v>3308</v>
      </c>
      <c r="C74" s="11">
        <v>30566</v>
      </c>
      <c r="D74" s="11">
        <v>3167</v>
      </c>
      <c r="E74" s="11">
        <v>1470</v>
      </c>
      <c r="F74" s="11">
        <v>455</v>
      </c>
      <c r="G74" s="11">
        <v>38966</v>
      </c>
      <c r="H74" s="32"/>
      <c r="I74" s="33">
        <f t="shared" si="1"/>
        <v>8.489452343068315</v>
      </c>
      <c r="J74" s="33">
        <f t="shared" si="2"/>
        <v>78.44274495714212</v>
      </c>
      <c r="K74" s="33">
        <f t="shared" si="3"/>
        <v>13.06780269978956</v>
      </c>
      <c r="L74" s="33">
        <f t="shared" si="4"/>
        <v>8.12759841913463</v>
      </c>
      <c r="M74" s="33">
        <f t="shared" si="5"/>
        <v>3.7725196325001287</v>
      </c>
      <c r="N74" s="33">
        <f t="shared" si="6"/>
        <v>1.1676846481548016</v>
      </c>
      <c r="O74" s="32"/>
      <c r="P74" s="60">
        <v>186</v>
      </c>
      <c r="Q74" s="14"/>
      <c r="R74"/>
      <c r="S74" s="76"/>
    </row>
    <row r="75" spans="1:19" s="14" customFormat="1" ht="14.25" customHeight="1">
      <c r="A75" s="34" t="s">
        <v>115</v>
      </c>
      <c r="B75" s="11">
        <v>2854</v>
      </c>
      <c r="C75" s="11">
        <v>23149</v>
      </c>
      <c r="D75" s="11">
        <v>3039</v>
      </c>
      <c r="E75" s="11">
        <v>1571</v>
      </c>
      <c r="F75" s="11">
        <v>468</v>
      </c>
      <c r="G75" s="11">
        <v>31081</v>
      </c>
      <c r="H75" s="35"/>
      <c r="I75" s="33">
        <f t="shared" si="1"/>
        <v>9.18245873684888</v>
      </c>
      <c r="J75" s="33">
        <f t="shared" si="2"/>
        <v>74.47958559891894</v>
      </c>
      <c r="K75" s="33">
        <f t="shared" si="3"/>
        <v>16.33795566423217</v>
      </c>
      <c r="L75" s="33">
        <f t="shared" si="4"/>
        <v>9.777677680898297</v>
      </c>
      <c r="M75" s="33">
        <f t="shared" si="5"/>
        <v>5.0545349248737175</v>
      </c>
      <c r="N75" s="33">
        <f t="shared" si="6"/>
        <v>1.5057430584601526</v>
      </c>
      <c r="O75" s="35"/>
      <c r="P75" s="58">
        <v>202</v>
      </c>
      <c r="R75"/>
      <c r="S75" s="76"/>
    </row>
    <row r="76" spans="1:19" s="6" customFormat="1" ht="14.25" customHeight="1">
      <c r="A76" s="34" t="s">
        <v>116</v>
      </c>
      <c r="B76" s="11">
        <v>190</v>
      </c>
      <c r="C76" s="11">
        <v>2247</v>
      </c>
      <c r="D76" s="11">
        <v>497</v>
      </c>
      <c r="E76" s="11">
        <v>319</v>
      </c>
      <c r="F76" s="11">
        <v>132</v>
      </c>
      <c r="G76" s="11">
        <v>3385</v>
      </c>
      <c r="H76" s="35"/>
      <c r="I76" s="33">
        <f aca="true" t="shared" si="7" ref="I76:I139">(B76/$G76)*100</f>
        <v>5.612998522895126</v>
      </c>
      <c r="J76" s="33">
        <f aca="true" t="shared" si="8" ref="J76:J139">C76/$G76*100</f>
        <v>66.38109305760709</v>
      </c>
      <c r="K76" s="33">
        <f aca="true" t="shared" si="9" ref="K76:K139">(D76+E76+F76)/$G76*100</f>
        <v>28.005908419497782</v>
      </c>
      <c r="L76" s="33">
        <f aca="true" t="shared" si="10" ref="L76:L139">D76/$G76*100</f>
        <v>14.682422451994093</v>
      </c>
      <c r="M76" s="33">
        <f aca="true" t="shared" si="11" ref="M76:M139">E76/$G76*100</f>
        <v>9.423929098966026</v>
      </c>
      <c r="N76" s="33">
        <f aca="true" t="shared" si="12" ref="N76:N139">F76/$G76*100</f>
        <v>3.899556868537666</v>
      </c>
      <c r="O76" s="35"/>
      <c r="P76" s="59">
        <v>204</v>
      </c>
      <c r="Q76" s="14"/>
      <c r="R76"/>
      <c r="S76" s="76"/>
    </row>
    <row r="77" spans="1:19" s="14" customFormat="1" ht="14.25" customHeight="1">
      <c r="A77" s="34" t="s">
        <v>117</v>
      </c>
      <c r="B77" s="11">
        <v>3065</v>
      </c>
      <c r="C77" s="11">
        <v>28094</v>
      </c>
      <c r="D77" s="11">
        <v>3674</v>
      </c>
      <c r="E77" s="11">
        <v>2435</v>
      </c>
      <c r="F77" s="11">
        <v>777</v>
      </c>
      <c r="G77" s="11">
        <v>38045</v>
      </c>
      <c r="H77" s="35"/>
      <c r="I77" s="33">
        <f t="shared" si="7"/>
        <v>8.056249178604284</v>
      </c>
      <c r="J77" s="33">
        <f t="shared" si="8"/>
        <v>73.84413194900775</v>
      </c>
      <c r="K77" s="33">
        <f t="shared" si="9"/>
        <v>18.099618872387964</v>
      </c>
      <c r="L77" s="33">
        <f t="shared" si="10"/>
        <v>9.656985149165461</v>
      </c>
      <c r="M77" s="33">
        <f t="shared" si="11"/>
        <v>6.400315415954791</v>
      </c>
      <c r="N77" s="33">
        <f t="shared" si="12"/>
        <v>2.0423183072677094</v>
      </c>
      <c r="O77" s="35"/>
      <c r="P77" s="58">
        <v>205</v>
      </c>
      <c r="R77"/>
      <c r="S77" s="76"/>
    </row>
    <row r="78" spans="1:19" s="6" customFormat="1" ht="14.25" customHeight="1">
      <c r="A78" s="36" t="s">
        <v>118</v>
      </c>
      <c r="B78" s="11">
        <v>1151</v>
      </c>
      <c r="C78" s="11">
        <v>8990</v>
      </c>
      <c r="D78" s="11">
        <v>1303</v>
      </c>
      <c r="E78" s="11">
        <v>842</v>
      </c>
      <c r="F78" s="11">
        <v>330</v>
      </c>
      <c r="G78" s="11">
        <v>12616</v>
      </c>
      <c r="H78" s="32"/>
      <c r="I78" s="33">
        <f t="shared" si="7"/>
        <v>9.123335447051364</v>
      </c>
      <c r="J78" s="33">
        <f t="shared" si="8"/>
        <v>71.25871908687381</v>
      </c>
      <c r="K78" s="33">
        <f t="shared" si="9"/>
        <v>19.617945466074826</v>
      </c>
      <c r="L78" s="33">
        <f t="shared" si="10"/>
        <v>10.328154724159797</v>
      </c>
      <c r="M78" s="33">
        <f t="shared" si="11"/>
        <v>6.6740646797717185</v>
      </c>
      <c r="N78" s="33">
        <f t="shared" si="12"/>
        <v>2.61572606214331</v>
      </c>
      <c r="O78" s="32"/>
      <c r="P78" s="58">
        <v>208</v>
      </c>
      <c r="Q78" s="14"/>
      <c r="R78"/>
      <c r="S78" s="76"/>
    </row>
    <row r="79" spans="1:19" s="14" customFormat="1" ht="14.25" customHeight="1">
      <c r="A79" s="34" t="s">
        <v>119</v>
      </c>
      <c r="B79" s="11">
        <v>2978</v>
      </c>
      <c r="C79" s="11">
        <v>22020</v>
      </c>
      <c r="D79" s="11">
        <v>2838</v>
      </c>
      <c r="E79" s="11">
        <v>1560</v>
      </c>
      <c r="F79" s="11">
        <v>495</v>
      </c>
      <c r="G79" s="11">
        <v>29891</v>
      </c>
      <c r="H79" s="35"/>
      <c r="I79" s="33">
        <f t="shared" si="7"/>
        <v>9.962865076444414</v>
      </c>
      <c r="J79" s="33">
        <f t="shared" si="8"/>
        <v>73.66765916162056</v>
      </c>
      <c r="K79" s="33">
        <f t="shared" si="9"/>
        <v>16.369475761935032</v>
      </c>
      <c r="L79" s="33">
        <f t="shared" si="10"/>
        <v>9.494496671238835</v>
      </c>
      <c r="M79" s="33">
        <f t="shared" si="11"/>
        <v>5.218962229433608</v>
      </c>
      <c r="N79" s="33">
        <f t="shared" si="12"/>
        <v>1.6560168612625874</v>
      </c>
      <c r="O79" s="35"/>
      <c r="P79" s="58">
        <v>211</v>
      </c>
      <c r="R79"/>
      <c r="S79" s="76"/>
    </row>
    <row r="80" spans="1:19" s="6" customFormat="1" ht="14.25" customHeight="1">
      <c r="A80" s="34" t="s">
        <v>120</v>
      </c>
      <c r="B80" s="11">
        <v>321</v>
      </c>
      <c r="C80" s="11">
        <v>3834</v>
      </c>
      <c r="D80" s="11">
        <v>872</v>
      </c>
      <c r="E80" s="11">
        <v>615</v>
      </c>
      <c r="F80" s="11">
        <v>223</v>
      </c>
      <c r="G80" s="11">
        <v>5865</v>
      </c>
      <c r="H80" s="35"/>
      <c r="I80" s="33">
        <f t="shared" si="7"/>
        <v>5.4731457800511505</v>
      </c>
      <c r="J80" s="33">
        <f t="shared" si="8"/>
        <v>65.37084398976982</v>
      </c>
      <c r="K80" s="33">
        <f t="shared" si="9"/>
        <v>29.15601023017903</v>
      </c>
      <c r="L80" s="33">
        <f t="shared" si="10"/>
        <v>14.867860187553283</v>
      </c>
      <c r="M80" s="33">
        <f t="shared" si="11"/>
        <v>10.485933503836318</v>
      </c>
      <c r="N80" s="33">
        <f t="shared" si="12"/>
        <v>3.802216538789429</v>
      </c>
      <c r="O80" s="35"/>
      <c r="P80" s="58">
        <v>213</v>
      </c>
      <c r="Q80" s="14"/>
      <c r="R80"/>
      <c r="S80" s="76"/>
    </row>
    <row r="81" spans="1:19" s="14" customFormat="1" ht="14.25" customHeight="1">
      <c r="A81" s="34" t="s">
        <v>121</v>
      </c>
      <c r="B81" s="11">
        <v>826</v>
      </c>
      <c r="C81" s="11">
        <v>8813</v>
      </c>
      <c r="D81" s="11">
        <v>1316</v>
      </c>
      <c r="E81" s="11">
        <v>838</v>
      </c>
      <c r="F81" s="11">
        <v>285</v>
      </c>
      <c r="G81" s="11">
        <v>12078</v>
      </c>
      <c r="H81" s="35"/>
      <c r="I81" s="33">
        <f t="shared" si="7"/>
        <v>6.838880609372413</v>
      </c>
      <c r="J81" s="33">
        <f t="shared" si="8"/>
        <v>72.96737870508362</v>
      </c>
      <c r="K81" s="33">
        <f t="shared" si="9"/>
        <v>20.193740685543965</v>
      </c>
      <c r="L81" s="33">
        <f t="shared" si="10"/>
        <v>10.895843682728929</v>
      </c>
      <c r="M81" s="33">
        <f t="shared" si="11"/>
        <v>6.938234807087267</v>
      </c>
      <c r="N81" s="33">
        <f t="shared" si="12"/>
        <v>2.3596621957277697</v>
      </c>
      <c r="O81" s="35"/>
      <c r="P81" s="58">
        <v>214</v>
      </c>
      <c r="R81"/>
      <c r="S81" s="76"/>
    </row>
    <row r="82" spans="1:19" s="14" customFormat="1" ht="14.25" customHeight="1">
      <c r="A82" s="34" t="s">
        <v>122</v>
      </c>
      <c r="B82" s="11">
        <v>95</v>
      </c>
      <c r="C82" s="11">
        <v>1007</v>
      </c>
      <c r="D82" s="11">
        <v>195</v>
      </c>
      <c r="E82" s="11">
        <v>175</v>
      </c>
      <c r="F82" s="11">
        <v>72</v>
      </c>
      <c r="G82" s="11">
        <v>1544</v>
      </c>
      <c r="H82" s="35"/>
      <c r="I82" s="33">
        <f t="shared" si="7"/>
        <v>6.152849740932642</v>
      </c>
      <c r="J82" s="33">
        <f t="shared" si="8"/>
        <v>65.220207253886</v>
      </c>
      <c r="K82" s="33">
        <f t="shared" si="9"/>
        <v>28.62694300518135</v>
      </c>
      <c r="L82" s="33">
        <f t="shared" si="10"/>
        <v>12.629533678756477</v>
      </c>
      <c r="M82" s="33">
        <f t="shared" si="11"/>
        <v>11.33419689119171</v>
      </c>
      <c r="N82" s="33">
        <f t="shared" si="12"/>
        <v>4.66321243523316</v>
      </c>
      <c r="O82" s="35"/>
      <c r="P82" s="58">
        <v>216</v>
      </c>
      <c r="R82"/>
      <c r="S82" s="76"/>
    </row>
    <row r="83" spans="1:19" s="14" customFormat="1" ht="14.25" customHeight="1">
      <c r="A83" s="34" t="s">
        <v>123</v>
      </c>
      <c r="B83" s="11">
        <v>469</v>
      </c>
      <c r="C83" s="11">
        <v>4201</v>
      </c>
      <c r="D83" s="11">
        <v>520</v>
      </c>
      <c r="E83" s="11">
        <v>348</v>
      </c>
      <c r="F83" s="11">
        <v>159</v>
      </c>
      <c r="G83" s="11">
        <v>5697</v>
      </c>
      <c r="H83" s="35"/>
      <c r="I83" s="33">
        <f t="shared" si="7"/>
        <v>8.232403019132876</v>
      </c>
      <c r="J83" s="33">
        <f t="shared" si="8"/>
        <v>73.74056520975952</v>
      </c>
      <c r="K83" s="33">
        <f t="shared" si="9"/>
        <v>18.027031771107602</v>
      </c>
      <c r="L83" s="33">
        <f t="shared" si="10"/>
        <v>9.12761102334562</v>
      </c>
      <c r="M83" s="33">
        <f t="shared" si="11"/>
        <v>6.108478146392839</v>
      </c>
      <c r="N83" s="33">
        <f t="shared" si="12"/>
        <v>2.790942601369142</v>
      </c>
      <c r="O83" s="35"/>
      <c r="P83" s="58">
        <v>217</v>
      </c>
      <c r="R83"/>
      <c r="S83" s="76"/>
    </row>
    <row r="84" spans="1:19" s="14" customFormat="1" ht="14.25" customHeight="1">
      <c r="A84" s="34" t="s">
        <v>124</v>
      </c>
      <c r="B84" s="11">
        <v>77</v>
      </c>
      <c r="C84" s="11">
        <v>1040</v>
      </c>
      <c r="D84" s="11">
        <v>180</v>
      </c>
      <c r="E84" s="11">
        <v>160</v>
      </c>
      <c r="F84" s="11">
        <v>70</v>
      </c>
      <c r="G84" s="11">
        <v>1527</v>
      </c>
      <c r="H84" s="35"/>
      <c r="I84" s="33">
        <f t="shared" si="7"/>
        <v>5.0425671250818604</v>
      </c>
      <c r="J84" s="33">
        <f t="shared" si="8"/>
        <v>68.10740013097578</v>
      </c>
      <c r="K84" s="33">
        <f t="shared" si="9"/>
        <v>26.85003274394237</v>
      </c>
      <c r="L84" s="33">
        <f t="shared" si="10"/>
        <v>11.787819253438114</v>
      </c>
      <c r="M84" s="33">
        <f t="shared" si="11"/>
        <v>10.478061558611657</v>
      </c>
      <c r="N84" s="33">
        <f t="shared" si="12"/>
        <v>4.5841519318926</v>
      </c>
      <c r="O84" s="35"/>
      <c r="P84" s="58">
        <v>218</v>
      </c>
      <c r="R84"/>
      <c r="S84" s="76"/>
    </row>
    <row r="85" spans="1:19" s="14" customFormat="1" ht="14.25" customHeight="1">
      <c r="A85" s="34" t="s">
        <v>125</v>
      </c>
      <c r="B85" s="11">
        <v>736</v>
      </c>
      <c r="C85" s="11">
        <v>6663</v>
      </c>
      <c r="D85" s="11">
        <v>949</v>
      </c>
      <c r="E85" s="11">
        <v>594</v>
      </c>
      <c r="F85" s="11">
        <v>248</v>
      </c>
      <c r="G85" s="11">
        <v>9190</v>
      </c>
      <c r="H85" s="35"/>
      <c r="I85" s="33">
        <f t="shared" si="7"/>
        <v>8.008705114254624</v>
      </c>
      <c r="J85" s="33">
        <f t="shared" si="8"/>
        <v>72.50272034820458</v>
      </c>
      <c r="K85" s="33">
        <f t="shared" si="9"/>
        <v>19.488574537540806</v>
      </c>
      <c r="L85" s="33">
        <f t="shared" si="10"/>
        <v>10.326441784548422</v>
      </c>
      <c r="M85" s="33">
        <f t="shared" si="11"/>
        <v>6.4635473340587595</v>
      </c>
      <c r="N85" s="33">
        <f t="shared" si="12"/>
        <v>2.6985854189336234</v>
      </c>
      <c r="O85" s="35"/>
      <c r="P85" s="58">
        <v>224</v>
      </c>
      <c r="R85"/>
      <c r="S85" s="76"/>
    </row>
    <row r="86" spans="1:19" s="14" customFormat="1" ht="14.25" customHeight="1">
      <c r="A86" s="34" t="s">
        <v>126</v>
      </c>
      <c r="B86" s="11">
        <v>291</v>
      </c>
      <c r="C86" s="11">
        <v>3020</v>
      </c>
      <c r="D86" s="11">
        <v>594</v>
      </c>
      <c r="E86" s="11">
        <v>414</v>
      </c>
      <c r="F86" s="11">
        <v>143</v>
      </c>
      <c r="G86" s="11">
        <v>4462</v>
      </c>
      <c r="H86" s="35"/>
      <c r="I86" s="33">
        <f t="shared" si="7"/>
        <v>6.521739130434782</v>
      </c>
      <c r="J86" s="33">
        <f t="shared" si="8"/>
        <v>67.68265351860153</v>
      </c>
      <c r="K86" s="33">
        <f t="shared" si="9"/>
        <v>25.795607350963696</v>
      </c>
      <c r="L86" s="33">
        <f t="shared" si="10"/>
        <v>13.31241595696997</v>
      </c>
      <c r="M86" s="33">
        <f t="shared" si="11"/>
        <v>9.278350515463918</v>
      </c>
      <c r="N86" s="33">
        <f t="shared" si="12"/>
        <v>3.204840878529807</v>
      </c>
      <c r="O86" s="35"/>
      <c r="P86" s="58">
        <v>226</v>
      </c>
      <c r="R86"/>
      <c r="S86" s="76"/>
    </row>
    <row r="87" spans="1:19" s="14" customFormat="1" ht="14.25" customHeight="1">
      <c r="A87" s="34" t="s">
        <v>127</v>
      </c>
      <c r="B87" s="11">
        <v>131</v>
      </c>
      <c r="C87" s="11">
        <v>1762</v>
      </c>
      <c r="D87" s="11">
        <v>342</v>
      </c>
      <c r="E87" s="11">
        <v>250</v>
      </c>
      <c r="F87" s="11">
        <v>114</v>
      </c>
      <c r="G87" s="11">
        <v>2599</v>
      </c>
      <c r="H87" s="35"/>
      <c r="I87" s="33">
        <f t="shared" si="7"/>
        <v>5.040400153905348</v>
      </c>
      <c r="J87" s="33">
        <f t="shared" si="8"/>
        <v>67.79530588687956</v>
      </c>
      <c r="K87" s="33">
        <f t="shared" si="9"/>
        <v>27.16429395921508</v>
      </c>
      <c r="L87" s="33">
        <f t="shared" si="10"/>
        <v>13.158907272027703</v>
      </c>
      <c r="M87" s="33">
        <f t="shared" si="11"/>
        <v>9.619084263178145</v>
      </c>
      <c r="N87" s="33">
        <f t="shared" si="12"/>
        <v>4.3863024240092345</v>
      </c>
      <c r="O87" s="35"/>
      <c r="P87" s="58">
        <v>230</v>
      </c>
      <c r="R87"/>
      <c r="S87" s="76"/>
    </row>
    <row r="88" spans="1:19" s="14" customFormat="1" ht="14.25" customHeight="1">
      <c r="A88" s="34" t="s">
        <v>128</v>
      </c>
      <c r="B88" s="11">
        <v>65</v>
      </c>
      <c r="C88" s="11">
        <v>974</v>
      </c>
      <c r="D88" s="11">
        <v>226</v>
      </c>
      <c r="E88" s="11">
        <v>101</v>
      </c>
      <c r="F88" s="11">
        <v>38</v>
      </c>
      <c r="G88" s="11">
        <v>1404</v>
      </c>
      <c r="H88" s="35"/>
      <c r="I88" s="33">
        <f t="shared" si="7"/>
        <v>4.62962962962963</v>
      </c>
      <c r="J88" s="33">
        <f t="shared" si="8"/>
        <v>69.37321937321937</v>
      </c>
      <c r="K88" s="33">
        <f t="shared" si="9"/>
        <v>25.997150997150996</v>
      </c>
      <c r="L88" s="33">
        <f t="shared" si="10"/>
        <v>16.096866096866098</v>
      </c>
      <c r="M88" s="33">
        <f t="shared" si="11"/>
        <v>7.193732193732194</v>
      </c>
      <c r="N88" s="33">
        <f t="shared" si="12"/>
        <v>2.7065527065527064</v>
      </c>
      <c r="O88" s="35"/>
      <c r="P88" s="58">
        <v>231</v>
      </c>
      <c r="R88"/>
      <c r="S88" s="76"/>
    </row>
    <row r="89" spans="1:19" s="14" customFormat="1" ht="14.25" customHeight="1">
      <c r="A89" s="34" t="s">
        <v>129</v>
      </c>
      <c r="B89" s="11">
        <v>1013</v>
      </c>
      <c r="C89" s="11">
        <v>10302</v>
      </c>
      <c r="D89" s="11">
        <v>1516</v>
      </c>
      <c r="E89" s="11">
        <v>937</v>
      </c>
      <c r="F89" s="11">
        <v>423</v>
      </c>
      <c r="G89" s="11">
        <v>14191</v>
      </c>
      <c r="H89" s="35"/>
      <c r="I89" s="33">
        <f t="shared" si="7"/>
        <v>7.138327108730885</v>
      </c>
      <c r="J89" s="33">
        <f t="shared" si="8"/>
        <v>72.5953068846452</v>
      </c>
      <c r="K89" s="33">
        <f t="shared" si="9"/>
        <v>20.26636600662392</v>
      </c>
      <c r="L89" s="33">
        <f t="shared" si="10"/>
        <v>10.682827143964484</v>
      </c>
      <c r="M89" s="33">
        <f t="shared" si="11"/>
        <v>6.60277640758227</v>
      </c>
      <c r="N89" s="33">
        <f t="shared" si="12"/>
        <v>2.9807624550771616</v>
      </c>
      <c r="O89" s="35"/>
      <c r="P89" s="58">
        <v>232</v>
      </c>
      <c r="R89"/>
      <c r="S89" s="76"/>
    </row>
    <row r="90" spans="1:19" s="14" customFormat="1" ht="14.25" customHeight="1">
      <c r="A90" s="34" t="s">
        <v>130</v>
      </c>
      <c r="B90" s="11">
        <v>1314</v>
      </c>
      <c r="C90" s="11">
        <v>12087</v>
      </c>
      <c r="D90" s="11">
        <v>1849</v>
      </c>
      <c r="E90" s="11">
        <v>1437</v>
      </c>
      <c r="F90" s="11">
        <v>578</v>
      </c>
      <c r="G90" s="11">
        <v>17265</v>
      </c>
      <c r="H90" s="35"/>
      <c r="I90" s="33">
        <f t="shared" si="7"/>
        <v>7.610773240660295</v>
      </c>
      <c r="J90" s="33">
        <f t="shared" si="8"/>
        <v>70.00868809730669</v>
      </c>
      <c r="K90" s="33">
        <f t="shared" si="9"/>
        <v>22.380538662033015</v>
      </c>
      <c r="L90" s="33">
        <f t="shared" si="10"/>
        <v>10.709527946713003</v>
      </c>
      <c r="M90" s="33">
        <f t="shared" si="11"/>
        <v>8.323197219808861</v>
      </c>
      <c r="N90" s="33">
        <f t="shared" si="12"/>
        <v>3.34781349551115</v>
      </c>
      <c r="O90" s="35"/>
      <c r="P90" s="58">
        <v>233</v>
      </c>
      <c r="R90"/>
      <c r="S90" s="76"/>
    </row>
    <row r="91" spans="1:19" s="14" customFormat="1" ht="14.25" customHeight="1">
      <c r="A91" s="34" t="s">
        <v>131</v>
      </c>
      <c r="B91" s="11">
        <v>671</v>
      </c>
      <c r="C91" s="11">
        <v>6369</v>
      </c>
      <c r="D91" s="11">
        <v>992</v>
      </c>
      <c r="E91" s="11">
        <v>551</v>
      </c>
      <c r="F91" s="11">
        <v>224</v>
      </c>
      <c r="G91" s="11">
        <v>8807</v>
      </c>
      <c r="H91" s="35"/>
      <c r="I91" s="33">
        <f t="shared" si="7"/>
        <v>7.618939479959123</v>
      </c>
      <c r="J91" s="33">
        <f t="shared" si="8"/>
        <v>72.31747473600545</v>
      </c>
      <c r="K91" s="33">
        <f t="shared" si="9"/>
        <v>20.063585784035425</v>
      </c>
      <c r="L91" s="33">
        <f t="shared" si="10"/>
        <v>11.263767457704098</v>
      </c>
      <c r="M91" s="33">
        <f t="shared" si="11"/>
        <v>6.256386964914274</v>
      </c>
      <c r="N91" s="33">
        <f t="shared" si="12"/>
        <v>2.543431361417055</v>
      </c>
      <c r="O91" s="35"/>
      <c r="P91" s="58">
        <v>235</v>
      </c>
      <c r="R91"/>
      <c r="S91" s="76"/>
    </row>
    <row r="92" spans="1:19" s="14" customFormat="1" ht="14.25" customHeight="1">
      <c r="A92" s="34" t="s">
        <v>132</v>
      </c>
      <c r="B92" s="11">
        <v>374</v>
      </c>
      <c r="C92" s="11">
        <v>3078</v>
      </c>
      <c r="D92" s="11">
        <v>426</v>
      </c>
      <c r="E92" s="11">
        <v>307</v>
      </c>
      <c r="F92" s="11">
        <v>95</v>
      </c>
      <c r="G92" s="11">
        <v>4280</v>
      </c>
      <c r="H92" s="35"/>
      <c r="I92" s="33">
        <f t="shared" si="7"/>
        <v>8.738317757009346</v>
      </c>
      <c r="J92" s="33">
        <f t="shared" si="8"/>
        <v>71.91588785046729</v>
      </c>
      <c r="K92" s="33">
        <f t="shared" si="9"/>
        <v>19.345794392523363</v>
      </c>
      <c r="L92" s="33">
        <f t="shared" si="10"/>
        <v>9.953271028037383</v>
      </c>
      <c r="M92" s="33">
        <f t="shared" si="11"/>
        <v>7.172897196261682</v>
      </c>
      <c r="N92" s="33">
        <f t="shared" si="12"/>
        <v>2.219626168224299</v>
      </c>
      <c r="O92" s="35"/>
      <c r="P92" s="59">
        <v>236</v>
      </c>
      <c r="R92"/>
      <c r="S92" s="76"/>
    </row>
    <row r="93" spans="1:19" s="14" customFormat="1" ht="14.25" customHeight="1">
      <c r="A93" s="34" t="s">
        <v>133</v>
      </c>
      <c r="B93" s="11">
        <v>134</v>
      </c>
      <c r="C93" s="11">
        <v>1728</v>
      </c>
      <c r="D93" s="11">
        <v>321</v>
      </c>
      <c r="E93" s="11">
        <v>244</v>
      </c>
      <c r="F93" s="11">
        <v>97</v>
      </c>
      <c r="G93" s="11">
        <v>2524</v>
      </c>
      <c r="H93" s="35"/>
      <c r="I93" s="33">
        <f t="shared" si="7"/>
        <v>5.309033280507132</v>
      </c>
      <c r="J93" s="33">
        <f t="shared" si="8"/>
        <v>68.46275752773376</v>
      </c>
      <c r="K93" s="33">
        <f t="shared" si="9"/>
        <v>26.22820919175911</v>
      </c>
      <c r="L93" s="33">
        <f t="shared" si="10"/>
        <v>12.717908082408874</v>
      </c>
      <c r="M93" s="33">
        <f t="shared" si="11"/>
        <v>9.667194928684628</v>
      </c>
      <c r="N93" s="33">
        <f t="shared" si="12"/>
        <v>3.8431061806656097</v>
      </c>
      <c r="O93" s="35"/>
      <c r="P93" s="58">
        <v>239</v>
      </c>
      <c r="R93"/>
      <c r="S93" s="76"/>
    </row>
    <row r="94" spans="1:19" s="14" customFormat="1" ht="14.25" customHeight="1">
      <c r="A94" s="34" t="s">
        <v>134</v>
      </c>
      <c r="B94" s="11">
        <v>1612</v>
      </c>
      <c r="C94" s="11">
        <v>16185</v>
      </c>
      <c r="D94" s="11">
        <v>2383</v>
      </c>
      <c r="E94" s="11">
        <v>1675</v>
      </c>
      <c r="F94" s="11">
        <v>544</v>
      </c>
      <c r="G94" s="11">
        <v>22399</v>
      </c>
      <c r="H94" s="35"/>
      <c r="I94" s="33">
        <f t="shared" si="7"/>
        <v>7.196749854904237</v>
      </c>
      <c r="J94" s="33">
        <f t="shared" si="8"/>
        <v>72.2576900754498</v>
      </c>
      <c r="K94" s="33">
        <f t="shared" si="9"/>
        <v>20.545560069645965</v>
      </c>
      <c r="L94" s="33">
        <f t="shared" si="10"/>
        <v>10.63886780659851</v>
      </c>
      <c r="M94" s="33">
        <f t="shared" si="11"/>
        <v>7.47801241126836</v>
      </c>
      <c r="N94" s="33">
        <f t="shared" si="12"/>
        <v>2.4286798517790973</v>
      </c>
      <c r="O94" s="35"/>
      <c r="P94" s="58">
        <v>240</v>
      </c>
      <c r="R94"/>
      <c r="S94" s="76"/>
    </row>
    <row r="95" spans="1:19" s="6" customFormat="1" ht="14.25" customHeight="1">
      <c r="A95" s="34" t="s">
        <v>135</v>
      </c>
      <c r="B95" s="11">
        <v>702</v>
      </c>
      <c r="C95" s="11">
        <v>6350</v>
      </c>
      <c r="D95" s="11">
        <v>836</v>
      </c>
      <c r="E95" s="11">
        <v>505</v>
      </c>
      <c r="F95" s="11">
        <v>179</v>
      </c>
      <c r="G95" s="11">
        <v>8572</v>
      </c>
      <c r="H95" s="35"/>
      <c r="I95" s="33">
        <f t="shared" si="7"/>
        <v>8.189454036397574</v>
      </c>
      <c r="J95" s="33">
        <f t="shared" si="8"/>
        <v>74.07839477368175</v>
      </c>
      <c r="K95" s="33">
        <f t="shared" si="9"/>
        <v>17.73215118992067</v>
      </c>
      <c r="L95" s="33">
        <f t="shared" si="10"/>
        <v>9.752683154456369</v>
      </c>
      <c r="M95" s="33">
        <f t="shared" si="11"/>
        <v>5.891273915072329</v>
      </c>
      <c r="N95" s="33">
        <f t="shared" si="12"/>
        <v>2.088194120391974</v>
      </c>
      <c r="O95" s="35"/>
      <c r="P95" s="58">
        <v>241</v>
      </c>
      <c r="Q95" s="14"/>
      <c r="R95"/>
      <c r="S95" s="76"/>
    </row>
    <row r="96" spans="1:19" s="14" customFormat="1" ht="14.25" customHeight="1">
      <c r="A96" s="34" t="s">
        <v>136</v>
      </c>
      <c r="B96" s="11">
        <v>2020</v>
      </c>
      <c r="C96" s="11">
        <v>12397</v>
      </c>
      <c r="D96" s="11">
        <v>1150</v>
      </c>
      <c r="E96" s="11">
        <v>506</v>
      </c>
      <c r="F96" s="11">
        <v>109</v>
      </c>
      <c r="G96" s="11">
        <v>16182</v>
      </c>
      <c r="H96" s="35"/>
      <c r="I96" s="33">
        <f t="shared" si="7"/>
        <v>12.483005808923494</v>
      </c>
      <c r="J96" s="33">
        <f t="shared" si="8"/>
        <v>76.60981337288345</v>
      </c>
      <c r="K96" s="33">
        <f t="shared" si="9"/>
        <v>10.907180818193055</v>
      </c>
      <c r="L96" s="33">
        <f t="shared" si="10"/>
        <v>7.10666172290199</v>
      </c>
      <c r="M96" s="33">
        <f t="shared" si="11"/>
        <v>3.1269311580768755</v>
      </c>
      <c r="N96" s="33">
        <f t="shared" si="12"/>
        <v>0.6735879372141886</v>
      </c>
      <c r="O96" s="35"/>
      <c r="P96" s="58">
        <v>244</v>
      </c>
      <c r="R96"/>
      <c r="S96" s="76"/>
    </row>
    <row r="97" spans="1:19" s="14" customFormat="1" ht="14.25" customHeight="1">
      <c r="A97" s="34" t="s">
        <v>137</v>
      </c>
      <c r="B97" s="11">
        <v>2933</v>
      </c>
      <c r="C97" s="11">
        <v>26687</v>
      </c>
      <c r="D97" s="11">
        <v>3158</v>
      </c>
      <c r="E97" s="11">
        <v>1350</v>
      </c>
      <c r="F97" s="11">
        <v>421</v>
      </c>
      <c r="G97" s="11">
        <v>34549</v>
      </c>
      <c r="H97" s="35"/>
      <c r="I97" s="33">
        <f t="shared" si="7"/>
        <v>8.489391878201975</v>
      </c>
      <c r="J97" s="33">
        <f t="shared" si="8"/>
        <v>77.24391444036007</v>
      </c>
      <c r="K97" s="33">
        <f t="shared" si="9"/>
        <v>14.266693681437959</v>
      </c>
      <c r="L97" s="33">
        <f t="shared" si="10"/>
        <v>9.140640828967554</v>
      </c>
      <c r="M97" s="33">
        <f t="shared" si="11"/>
        <v>3.907493704593476</v>
      </c>
      <c r="N97" s="33">
        <f t="shared" si="12"/>
        <v>1.2185591478769284</v>
      </c>
      <c r="O97" s="35"/>
      <c r="P97" s="58">
        <v>245</v>
      </c>
      <c r="R97"/>
      <c r="S97" s="76"/>
    </row>
    <row r="98" spans="1:19" s="14" customFormat="1" ht="14.25" customHeight="1">
      <c r="A98" s="34" t="s">
        <v>138</v>
      </c>
      <c r="B98" s="11">
        <v>680</v>
      </c>
      <c r="C98" s="11">
        <v>7219</v>
      </c>
      <c r="D98" s="11">
        <v>1373</v>
      </c>
      <c r="E98" s="11">
        <v>942</v>
      </c>
      <c r="F98" s="11">
        <v>360</v>
      </c>
      <c r="G98" s="11">
        <v>10574</v>
      </c>
      <c r="H98" s="35"/>
      <c r="I98" s="33">
        <f t="shared" si="7"/>
        <v>6.430868167202572</v>
      </c>
      <c r="J98" s="33">
        <f t="shared" si="8"/>
        <v>68.27123132211084</v>
      </c>
      <c r="K98" s="33">
        <f t="shared" si="9"/>
        <v>25.29790051068659</v>
      </c>
      <c r="L98" s="33">
        <f t="shared" si="10"/>
        <v>12.984679402307547</v>
      </c>
      <c r="M98" s="33">
        <f t="shared" si="11"/>
        <v>8.908643843389445</v>
      </c>
      <c r="N98" s="33">
        <f t="shared" si="12"/>
        <v>3.404577264989597</v>
      </c>
      <c r="O98" s="35"/>
      <c r="P98" s="58">
        <v>249</v>
      </c>
      <c r="R98"/>
      <c r="S98" s="76"/>
    </row>
    <row r="99" spans="1:19" s="14" customFormat="1" ht="14.25" customHeight="1">
      <c r="A99" s="34" t="s">
        <v>139</v>
      </c>
      <c r="B99" s="11">
        <v>128</v>
      </c>
      <c r="C99" s="11">
        <v>1500</v>
      </c>
      <c r="D99" s="11">
        <v>266</v>
      </c>
      <c r="E99" s="11">
        <v>202</v>
      </c>
      <c r="F99" s="11">
        <v>83</v>
      </c>
      <c r="G99" s="11">
        <v>2179</v>
      </c>
      <c r="H99" s="35"/>
      <c r="I99" s="33">
        <f t="shared" si="7"/>
        <v>5.8742542450665445</v>
      </c>
      <c r="J99" s="33">
        <f t="shared" si="8"/>
        <v>68.83891693437356</v>
      </c>
      <c r="K99" s="33">
        <f t="shared" si="9"/>
        <v>25.286828820559894</v>
      </c>
      <c r="L99" s="33">
        <f t="shared" si="10"/>
        <v>12.207434603028911</v>
      </c>
      <c r="M99" s="33">
        <f t="shared" si="11"/>
        <v>9.27030748049564</v>
      </c>
      <c r="N99" s="33">
        <f t="shared" si="12"/>
        <v>3.8090867370353374</v>
      </c>
      <c r="O99" s="35"/>
      <c r="P99" s="58">
        <v>250</v>
      </c>
      <c r="R99"/>
      <c r="S99" s="76"/>
    </row>
    <row r="100" spans="1:19" s="14" customFormat="1" ht="14.25" customHeight="1">
      <c r="A100" s="34" t="s">
        <v>140</v>
      </c>
      <c r="B100" s="11">
        <v>130</v>
      </c>
      <c r="C100" s="11">
        <v>1250</v>
      </c>
      <c r="D100" s="11">
        <v>219</v>
      </c>
      <c r="E100" s="11">
        <v>162</v>
      </c>
      <c r="F100" s="11">
        <v>55</v>
      </c>
      <c r="G100" s="11">
        <v>1816</v>
      </c>
      <c r="H100" s="35"/>
      <c r="I100" s="33">
        <f t="shared" si="7"/>
        <v>7.158590308370044</v>
      </c>
      <c r="J100" s="33">
        <f t="shared" si="8"/>
        <v>68.83259911894272</v>
      </c>
      <c r="K100" s="33">
        <f t="shared" si="9"/>
        <v>24.008810572687224</v>
      </c>
      <c r="L100" s="33">
        <f t="shared" si="10"/>
        <v>12.059471365638766</v>
      </c>
      <c r="M100" s="33">
        <f t="shared" si="11"/>
        <v>8.920704845814978</v>
      </c>
      <c r="N100" s="33">
        <f t="shared" si="12"/>
        <v>3.0286343612334803</v>
      </c>
      <c r="O100" s="35"/>
      <c r="P100" s="58">
        <v>256</v>
      </c>
      <c r="R100"/>
      <c r="S100" s="76"/>
    </row>
    <row r="101" spans="1:19" s="14" customFormat="1" ht="14.25" customHeight="1">
      <c r="A101" s="34" t="s">
        <v>141</v>
      </c>
      <c r="B101" s="11">
        <v>4014</v>
      </c>
      <c r="C101" s="11">
        <v>28896</v>
      </c>
      <c r="D101" s="11">
        <v>2804</v>
      </c>
      <c r="E101" s="11">
        <v>1160</v>
      </c>
      <c r="F101" s="11">
        <v>318</v>
      </c>
      <c r="G101" s="11">
        <v>37192</v>
      </c>
      <c r="H101" s="35"/>
      <c r="I101" s="33">
        <f t="shared" si="7"/>
        <v>10.792643579264357</v>
      </c>
      <c r="J101" s="33">
        <f t="shared" si="8"/>
        <v>77.69412776941277</v>
      </c>
      <c r="K101" s="33">
        <f t="shared" si="9"/>
        <v>11.513228651322866</v>
      </c>
      <c r="L101" s="33">
        <f t="shared" si="10"/>
        <v>7.539255753925575</v>
      </c>
      <c r="M101" s="33">
        <f t="shared" si="11"/>
        <v>3.118950311895031</v>
      </c>
      <c r="N101" s="33">
        <f t="shared" si="12"/>
        <v>0.8550225855022585</v>
      </c>
      <c r="O101" s="35"/>
      <c r="P101" s="59">
        <v>257</v>
      </c>
      <c r="R101"/>
      <c r="S101" s="76"/>
    </row>
    <row r="102" spans="1:19" s="6" customFormat="1" ht="14.25" customHeight="1">
      <c r="A102" s="34" t="s">
        <v>142</v>
      </c>
      <c r="B102" s="11">
        <v>602</v>
      </c>
      <c r="C102" s="11">
        <v>7940</v>
      </c>
      <c r="D102" s="11">
        <v>1556</v>
      </c>
      <c r="E102" s="11">
        <v>1060</v>
      </c>
      <c r="F102" s="11">
        <v>357</v>
      </c>
      <c r="G102" s="11">
        <v>11515</v>
      </c>
      <c r="H102" s="35"/>
      <c r="I102" s="33">
        <f t="shared" si="7"/>
        <v>5.227963525835866</v>
      </c>
      <c r="J102" s="33">
        <f t="shared" si="8"/>
        <v>68.95353886235344</v>
      </c>
      <c r="K102" s="33">
        <f t="shared" si="9"/>
        <v>25.81849761181068</v>
      </c>
      <c r="L102" s="33">
        <f t="shared" si="10"/>
        <v>13.512809379070777</v>
      </c>
      <c r="M102" s="33">
        <f t="shared" si="11"/>
        <v>9.205384281372124</v>
      </c>
      <c r="N102" s="33">
        <f t="shared" si="12"/>
        <v>3.1003039513677813</v>
      </c>
      <c r="O102" s="35"/>
      <c r="P102" s="58">
        <v>260</v>
      </c>
      <c r="Q102" s="14"/>
      <c r="R102"/>
      <c r="S102" s="76"/>
    </row>
    <row r="103" spans="1:19" s="14" customFormat="1" ht="14.25" customHeight="1">
      <c r="A103" s="34" t="s">
        <v>143</v>
      </c>
      <c r="B103" s="11">
        <v>464</v>
      </c>
      <c r="C103" s="11">
        <v>4679</v>
      </c>
      <c r="D103" s="11">
        <v>586</v>
      </c>
      <c r="E103" s="11">
        <v>429</v>
      </c>
      <c r="F103" s="11">
        <v>121</v>
      </c>
      <c r="G103" s="11">
        <v>6279</v>
      </c>
      <c r="H103" s="35"/>
      <c r="I103" s="33">
        <f t="shared" si="7"/>
        <v>7.389711737537824</v>
      </c>
      <c r="J103" s="33">
        <f t="shared" si="8"/>
        <v>74.5182353878006</v>
      </c>
      <c r="K103" s="33">
        <f t="shared" si="9"/>
        <v>18.092052874661572</v>
      </c>
      <c r="L103" s="33">
        <f t="shared" si="10"/>
        <v>9.33269628921803</v>
      </c>
      <c r="M103" s="33">
        <f t="shared" si="11"/>
        <v>6.832298136645963</v>
      </c>
      <c r="N103" s="33">
        <f t="shared" si="12"/>
        <v>1.9270584487975793</v>
      </c>
      <c r="O103" s="35"/>
      <c r="P103" s="58">
        <v>261</v>
      </c>
      <c r="R103"/>
      <c r="S103" s="76"/>
    </row>
    <row r="104" spans="1:19" s="14" customFormat="1" ht="14.25" customHeight="1">
      <c r="A104" s="34" t="s">
        <v>144</v>
      </c>
      <c r="B104" s="11">
        <v>598</v>
      </c>
      <c r="C104" s="11">
        <v>6228</v>
      </c>
      <c r="D104" s="11">
        <v>1049</v>
      </c>
      <c r="E104" s="11">
        <v>830</v>
      </c>
      <c r="F104" s="11">
        <v>358</v>
      </c>
      <c r="G104" s="11">
        <v>9063</v>
      </c>
      <c r="H104" s="35"/>
      <c r="I104" s="33">
        <f t="shared" si="7"/>
        <v>6.598256647909081</v>
      </c>
      <c r="J104" s="33">
        <f t="shared" si="8"/>
        <v>68.71896722939425</v>
      </c>
      <c r="K104" s="33">
        <f t="shared" si="9"/>
        <v>24.68277612269668</v>
      </c>
      <c r="L104" s="33">
        <f t="shared" si="10"/>
        <v>11.574533818823788</v>
      </c>
      <c r="M104" s="33">
        <f t="shared" si="11"/>
        <v>9.15811541432197</v>
      </c>
      <c r="N104" s="33">
        <f t="shared" si="12"/>
        <v>3.9501268895509214</v>
      </c>
      <c r="O104" s="35"/>
      <c r="P104" s="58">
        <v>263</v>
      </c>
      <c r="R104"/>
      <c r="S104" s="76"/>
    </row>
    <row r="105" spans="1:19" s="14" customFormat="1" ht="14.25" customHeight="1">
      <c r="A105" s="34" t="s">
        <v>145</v>
      </c>
      <c r="B105" s="11">
        <v>88</v>
      </c>
      <c r="C105" s="11">
        <v>832</v>
      </c>
      <c r="D105" s="11">
        <v>230</v>
      </c>
      <c r="E105" s="11">
        <v>148</v>
      </c>
      <c r="F105" s="11">
        <v>36</v>
      </c>
      <c r="G105" s="11">
        <v>1334</v>
      </c>
      <c r="H105" s="35"/>
      <c r="I105" s="33">
        <f t="shared" si="7"/>
        <v>6.5967016491754125</v>
      </c>
      <c r="J105" s="33">
        <f t="shared" si="8"/>
        <v>62.368815592203894</v>
      </c>
      <c r="K105" s="33">
        <f t="shared" si="9"/>
        <v>31.03448275862069</v>
      </c>
      <c r="L105" s="33">
        <f t="shared" si="10"/>
        <v>17.24137931034483</v>
      </c>
      <c r="M105" s="33">
        <f t="shared" si="11"/>
        <v>11.094452773613193</v>
      </c>
      <c r="N105" s="33">
        <f t="shared" si="12"/>
        <v>2.6986506746626686</v>
      </c>
      <c r="O105" s="35"/>
      <c r="P105" s="58">
        <v>265</v>
      </c>
      <c r="R105"/>
      <c r="S105" s="76"/>
    </row>
    <row r="106" spans="1:19" s="14" customFormat="1" ht="14.25" customHeight="1">
      <c r="A106" s="34" t="s">
        <v>146</v>
      </c>
      <c r="B106" s="11">
        <v>484</v>
      </c>
      <c r="C106" s="11">
        <v>5456</v>
      </c>
      <c r="D106" s="11">
        <v>1030</v>
      </c>
      <c r="E106" s="11">
        <v>680</v>
      </c>
      <c r="F106" s="11">
        <v>272</v>
      </c>
      <c r="G106" s="11">
        <v>7922</v>
      </c>
      <c r="H106" s="35"/>
      <c r="I106" s="33">
        <f t="shared" si="7"/>
        <v>6.1095682908356475</v>
      </c>
      <c r="J106" s="33">
        <f t="shared" si="8"/>
        <v>68.87149709669276</v>
      </c>
      <c r="K106" s="33">
        <f t="shared" si="9"/>
        <v>25.0189346124716</v>
      </c>
      <c r="L106" s="33">
        <f t="shared" si="10"/>
        <v>13.001767230497348</v>
      </c>
      <c r="M106" s="33">
        <f t="shared" si="11"/>
        <v>8.583690987124463</v>
      </c>
      <c r="N106" s="33">
        <f t="shared" si="12"/>
        <v>3.4334763948497855</v>
      </c>
      <c r="O106" s="35"/>
      <c r="P106" s="58">
        <v>271</v>
      </c>
      <c r="R106"/>
      <c r="S106" s="76"/>
    </row>
    <row r="107" spans="1:19" s="14" customFormat="1" ht="14.25" customHeight="1">
      <c r="A107" s="34" t="s">
        <v>147</v>
      </c>
      <c r="B107" s="11">
        <v>4253</v>
      </c>
      <c r="C107" s="11">
        <v>34077</v>
      </c>
      <c r="D107" s="11">
        <v>4552</v>
      </c>
      <c r="E107" s="11">
        <v>2690</v>
      </c>
      <c r="F107" s="11">
        <v>1013</v>
      </c>
      <c r="G107" s="11">
        <v>46585</v>
      </c>
      <c r="H107" s="35"/>
      <c r="I107" s="33">
        <f t="shared" si="7"/>
        <v>9.1295481378126</v>
      </c>
      <c r="J107" s="33">
        <f t="shared" si="8"/>
        <v>73.15015562949448</v>
      </c>
      <c r="K107" s="33">
        <f t="shared" si="9"/>
        <v>17.720296232692927</v>
      </c>
      <c r="L107" s="33">
        <f t="shared" si="10"/>
        <v>9.771385639154234</v>
      </c>
      <c r="M107" s="33">
        <f t="shared" si="11"/>
        <v>5.77439089835784</v>
      </c>
      <c r="N107" s="33">
        <f t="shared" si="12"/>
        <v>2.174519695180852</v>
      </c>
      <c r="O107" s="35"/>
      <c r="P107" s="58">
        <v>272</v>
      </c>
      <c r="R107"/>
      <c r="S107" s="76"/>
    </row>
    <row r="108" spans="1:19" s="14" customFormat="1" ht="14.25" customHeight="1">
      <c r="A108" s="34" t="s">
        <v>148</v>
      </c>
      <c r="B108" s="11">
        <v>251</v>
      </c>
      <c r="C108" s="11">
        <v>2755</v>
      </c>
      <c r="D108" s="11">
        <v>477</v>
      </c>
      <c r="E108" s="11">
        <v>296</v>
      </c>
      <c r="F108" s="11">
        <v>57</v>
      </c>
      <c r="G108" s="11">
        <v>3836</v>
      </c>
      <c r="H108" s="35"/>
      <c r="I108" s="33">
        <f t="shared" si="7"/>
        <v>6.543274244004172</v>
      </c>
      <c r="J108" s="33">
        <f t="shared" si="8"/>
        <v>71.81960375391031</v>
      </c>
      <c r="K108" s="33">
        <f t="shared" si="9"/>
        <v>21.63712200208551</v>
      </c>
      <c r="L108" s="33">
        <f t="shared" si="10"/>
        <v>12.434827945776851</v>
      </c>
      <c r="M108" s="33">
        <f t="shared" si="11"/>
        <v>7.716371220020855</v>
      </c>
      <c r="N108" s="33">
        <f t="shared" si="12"/>
        <v>1.4859228362877996</v>
      </c>
      <c r="O108" s="35"/>
      <c r="P108" s="58">
        <v>273</v>
      </c>
      <c r="R108"/>
      <c r="S108" s="76"/>
    </row>
    <row r="109" spans="1:19" s="14" customFormat="1" ht="14.25" customHeight="1">
      <c r="A109" s="34" t="s">
        <v>149</v>
      </c>
      <c r="B109" s="11">
        <v>182</v>
      </c>
      <c r="C109" s="11">
        <v>1970</v>
      </c>
      <c r="D109" s="11">
        <v>367</v>
      </c>
      <c r="E109" s="11">
        <v>314</v>
      </c>
      <c r="F109" s="11">
        <v>91</v>
      </c>
      <c r="G109" s="11">
        <v>2924</v>
      </c>
      <c r="H109" s="35"/>
      <c r="I109" s="33">
        <f t="shared" si="7"/>
        <v>6.224350205198358</v>
      </c>
      <c r="J109" s="33">
        <f t="shared" si="8"/>
        <v>67.37346101231189</v>
      </c>
      <c r="K109" s="33">
        <f t="shared" si="9"/>
        <v>26.402188782489738</v>
      </c>
      <c r="L109" s="33">
        <f t="shared" si="10"/>
        <v>12.551299589603282</v>
      </c>
      <c r="M109" s="33">
        <f t="shared" si="11"/>
        <v>10.738714090287278</v>
      </c>
      <c r="N109" s="33">
        <f t="shared" si="12"/>
        <v>3.112175102599179</v>
      </c>
      <c r="O109" s="35"/>
      <c r="P109" s="58">
        <v>275</v>
      </c>
      <c r="R109"/>
      <c r="S109" s="76"/>
    </row>
    <row r="110" spans="1:19" s="14" customFormat="1" ht="14.25" customHeight="1">
      <c r="A110" s="34" t="s">
        <v>150</v>
      </c>
      <c r="B110" s="11">
        <v>1478</v>
      </c>
      <c r="C110" s="11">
        <v>10771</v>
      </c>
      <c r="D110" s="11">
        <v>1031</v>
      </c>
      <c r="E110" s="11">
        <v>553</v>
      </c>
      <c r="F110" s="11">
        <v>167</v>
      </c>
      <c r="G110" s="11">
        <v>14000</v>
      </c>
      <c r="H110" s="35"/>
      <c r="I110" s="33">
        <f t="shared" si="7"/>
        <v>10.557142857142857</v>
      </c>
      <c r="J110" s="33">
        <f t="shared" si="8"/>
        <v>76.93571428571428</v>
      </c>
      <c r="K110" s="33">
        <f t="shared" si="9"/>
        <v>12.507142857142858</v>
      </c>
      <c r="L110" s="33">
        <f t="shared" si="10"/>
        <v>7.364285714285715</v>
      </c>
      <c r="M110" s="33">
        <f t="shared" si="11"/>
        <v>3.95</v>
      </c>
      <c r="N110" s="33">
        <f t="shared" si="12"/>
        <v>1.1928571428571428</v>
      </c>
      <c r="O110" s="35"/>
      <c r="P110" s="58">
        <v>276</v>
      </c>
      <c r="R110"/>
      <c r="S110" s="76"/>
    </row>
    <row r="111" spans="1:19" s="14" customFormat="1" ht="14.25" customHeight="1">
      <c r="A111" s="34" t="s">
        <v>151</v>
      </c>
      <c r="B111" s="11">
        <v>145</v>
      </c>
      <c r="C111" s="11">
        <v>1537</v>
      </c>
      <c r="D111" s="11">
        <v>269</v>
      </c>
      <c r="E111" s="11">
        <v>164</v>
      </c>
      <c r="F111" s="11">
        <v>134</v>
      </c>
      <c r="G111" s="11">
        <v>2249</v>
      </c>
      <c r="H111" s="35"/>
      <c r="I111" s="33">
        <f t="shared" si="7"/>
        <v>6.447309915518009</v>
      </c>
      <c r="J111" s="33">
        <f t="shared" si="8"/>
        <v>68.34148510449089</v>
      </c>
      <c r="K111" s="33">
        <f t="shared" si="9"/>
        <v>25.21120497999111</v>
      </c>
      <c r="L111" s="33">
        <f t="shared" si="10"/>
        <v>11.960871498443753</v>
      </c>
      <c r="M111" s="33">
        <f t="shared" si="11"/>
        <v>7.292129835482436</v>
      </c>
      <c r="N111" s="33">
        <f t="shared" si="12"/>
        <v>5.958203646064917</v>
      </c>
      <c r="O111" s="35"/>
      <c r="P111" s="58">
        <v>280</v>
      </c>
      <c r="R111"/>
      <c r="S111" s="76"/>
    </row>
    <row r="112" spans="1:19" s="14" customFormat="1" ht="14.25" customHeight="1">
      <c r="A112" s="34" t="s">
        <v>6</v>
      </c>
      <c r="B112" s="11">
        <v>145</v>
      </c>
      <c r="C112" s="11">
        <v>1481</v>
      </c>
      <c r="D112" s="11">
        <v>257</v>
      </c>
      <c r="E112" s="11">
        <v>182</v>
      </c>
      <c r="F112" s="11">
        <v>65</v>
      </c>
      <c r="G112" s="11">
        <v>2130</v>
      </c>
      <c r="H112" s="35"/>
      <c r="I112" s="33">
        <f t="shared" si="7"/>
        <v>6.807511737089202</v>
      </c>
      <c r="J112" s="33">
        <f t="shared" si="8"/>
        <v>69.53051643192488</v>
      </c>
      <c r="K112" s="33">
        <f t="shared" si="9"/>
        <v>23.661971830985916</v>
      </c>
      <c r="L112" s="33">
        <f t="shared" si="10"/>
        <v>12.065727699530516</v>
      </c>
      <c r="M112" s="33">
        <f t="shared" si="11"/>
        <v>8.544600938967136</v>
      </c>
      <c r="N112" s="33">
        <f t="shared" si="12"/>
        <v>3.051643192488263</v>
      </c>
      <c r="O112" s="35"/>
      <c r="P112" s="58">
        <v>283</v>
      </c>
      <c r="R112"/>
      <c r="S112" s="76"/>
    </row>
    <row r="113" spans="1:19" s="14" customFormat="1" ht="14.25" customHeight="1">
      <c r="A113" s="34" t="s">
        <v>152</v>
      </c>
      <c r="B113" s="11">
        <v>140</v>
      </c>
      <c r="C113" s="11">
        <v>1638</v>
      </c>
      <c r="D113" s="11">
        <v>333</v>
      </c>
      <c r="E113" s="11">
        <v>231</v>
      </c>
      <c r="F113" s="11">
        <v>99</v>
      </c>
      <c r="G113" s="11">
        <v>2441</v>
      </c>
      <c r="H113" s="35"/>
      <c r="I113" s="33">
        <f t="shared" si="7"/>
        <v>5.735354362965998</v>
      </c>
      <c r="J113" s="33">
        <f t="shared" si="8"/>
        <v>67.10364604670217</v>
      </c>
      <c r="K113" s="33">
        <f t="shared" si="9"/>
        <v>27.16099959033183</v>
      </c>
      <c r="L113" s="33">
        <f t="shared" si="10"/>
        <v>13.64195002048341</v>
      </c>
      <c r="M113" s="33">
        <f t="shared" si="11"/>
        <v>9.463334698893897</v>
      </c>
      <c r="N113" s="33">
        <f t="shared" si="12"/>
        <v>4.055714870954527</v>
      </c>
      <c r="O113" s="35"/>
      <c r="P113" s="58">
        <v>284</v>
      </c>
      <c r="R113"/>
      <c r="S113" s="76"/>
    </row>
    <row r="114" spans="1:19" s="14" customFormat="1" ht="14.25" customHeight="1">
      <c r="A114" s="34" t="s">
        <v>153</v>
      </c>
      <c r="B114" s="11">
        <v>3578</v>
      </c>
      <c r="C114" s="11">
        <v>39485</v>
      </c>
      <c r="D114" s="11">
        <v>6317</v>
      </c>
      <c r="E114" s="11">
        <v>4000</v>
      </c>
      <c r="F114" s="11">
        <v>1451</v>
      </c>
      <c r="G114" s="11">
        <v>54831</v>
      </c>
      <c r="H114" s="35"/>
      <c r="I114" s="33">
        <f t="shared" si="7"/>
        <v>6.5255056446170965</v>
      </c>
      <c r="J114" s="33">
        <f t="shared" si="8"/>
        <v>72.01218288924149</v>
      </c>
      <c r="K114" s="33">
        <f t="shared" si="9"/>
        <v>21.46231146614142</v>
      </c>
      <c r="L114" s="33">
        <f t="shared" si="10"/>
        <v>11.520854990789882</v>
      </c>
      <c r="M114" s="33">
        <f t="shared" si="11"/>
        <v>7.295143258375736</v>
      </c>
      <c r="N114" s="33">
        <f t="shared" si="12"/>
        <v>2.6463132169757984</v>
      </c>
      <c r="O114" s="35"/>
      <c r="P114" s="58">
        <v>285</v>
      </c>
      <c r="R114"/>
      <c r="S114" s="76"/>
    </row>
    <row r="115" spans="1:19" s="14" customFormat="1" ht="14.25" customHeight="1">
      <c r="A115" s="34" t="s">
        <v>7</v>
      </c>
      <c r="B115" s="11">
        <v>5518</v>
      </c>
      <c r="C115" s="11">
        <v>63090</v>
      </c>
      <c r="D115" s="11">
        <v>10184</v>
      </c>
      <c r="E115" s="11">
        <v>6447</v>
      </c>
      <c r="F115" s="11">
        <v>2328</v>
      </c>
      <c r="G115" s="11">
        <v>87567</v>
      </c>
      <c r="H115" s="35"/>
      <c r="I115" s="33">
        <f t="shared" si="7"/>
        <v>6.301460595886578</v>
      </c>
      <c r="J115" s="33">
        <f t="shared" si="8"/>
        <v>72.04768919798555</v>
      </c>
      <c r="K115" s="33">
        <f t="shared" si="9"/>
        <v>21.650850206127878</v>
      </c>
      <c r="L115" s="33">
        <f t="shared" si="10"/>
        <v>11.629951922527892</v>
      </c>
      <c r="M115" s="33">
        <f t="shared" si="11"/>
        <v>7.362362533831238</v>
      </c>
      <c r="N115" s="33">
        <f t="shared" si="12"/>
        <v>2.6585357497687485</v>
      </c>
      <c r="O115" s="35"/>
      <c r="P115" s="58">
        <v>286</v>
      </c>
      <c r="R115"/>
      <c r="S115" s="76"/>
    </row>
    <row r="116" spans="1:19" s="14" customFormat="1" ht="14.25" customHeight="1">
      <c r="A116" s="34" t="s">
        <v>154</v>
      </c>
      <c r="B116" s="11">
        <v>368</v>
      </c>
      <c r="C116" s="11">
        <v>4783</v>
      </c>
      <c r="D116" s="11">
        <v>963</v>
      </c>
      <c r="E116" s="11">
        <v>657</v>
      </c>
      <c r="F116" s="11">
        <v>325</v>
      </c>
      <c r="G116" s="11">
        <v>7096</v>
      </c>
      <c r="H116" s="35"/>
      <c r="I116" s="33">
        <f t="shared" si="7"/>
        <v>5.186020293122886</v>
      </c>
      <c r="J116" s="33">
        <f t="shared" si="8"/>
        <v>67.40417136414881</v>
      </c>
      <c r="K116" s="33">
        <f t="shared" si="9"/>
        <v>27.409808342728297</v>
      </c>
      <c r="L116" s="33">
        <f t="shared" si="10"/>
        <v>13.571025930101467</v>
      </c>
      <c r="M116" s="33">
        <f t="shared" si="11"/>
        <v>9.258737316798197</v>
      </c>
      <c r="N116" s="33">
        <f t="shared" si="12"/>
        <v>4.580045095828636</v>
      </c>
      <c r="O116" s="35"/>
      <c r="P116" s="58">
        <v>287</v>
      </c>
      <c r="R116"/>
      <c r="S116" s="76"/>
    </row>
    <row r="117" spans="1:19" s="14" customFormat="1" ht="14.25" customHeight="1">
      <c r="A117" s="34" t="s">
        <v>155</v>
      </c>
      <c r="B117" s="11">
        <v>530</v>
      </c>
      <c r="C117" s="11">
        <v>4729</v>
      </c>
      <c r="D117" s="11">
        <v>688</v>
      </c>
      <c r="E117" s="11">
        <v>471</v>
      </c>
      <c r="F117" s="11">
        <v>263</v>
      </c>
      <c r="G117" s="11">
        <v>6681</v>
      </c>
      <c r="H117" s="35"/>
      <c r="I117" s="33">
        <f t="shared" si="7"/>
        <v>7.932944170034426</v>
      </c>
      <c r="J117" s="33">
        <f t="shared" si="8"/>
        <v>70.78281694357132</v>
      </c>
      <c r="K117" s="33">
        <f t="shared" si="9"/>
        <v>21.284238886394252</v>
      </c>
      <c r="L117" s="33">
        <f t="shared" si="10"/>
        <v>10.29785960185601</v>
      </c>
      <c r="M117" s="33">
        <f t="shared" si="11"/>
        <v>7.049842837898518</v>
      </c>
      <c r="N117" s="33">
        <f t="shared" si="12"/>
        <v>3.9365364466397246</v>
      </c>
      <c r="O117" s="35"/>
      <c r="P117" s="59">
        <v>288</v>
      </c>
      <c r="R117"/>
      <c r="S117" s="76"/>
    </row>
    <row r="118" spans="1:19" s="6" customFormat="1" ht="14.25" customHeight="1">
      <c r="A118" s="34" t="s">
        <v>156</v>
      </c>
      <c r="B118" s="11">
        <v>504</v>
      </c>
      <c r="C118" s="11">
        <v>6364</v>
      </c>
      <c r="D118" s="11">
        <v>1341</v>
      </c>
      <c r="E118" s="11">
        <v>894</v>
      </c>
      <c r="F118" s="11">
        <v>231</v>
      </c>
      <c r="G118" s="11">
        <v>9334</v>
      </c>
      <c r="H118" s="35"/>
      <c r="I118" s="33">
        <f t="shared" si="7"/>
        <v>5.399614313263338</v>
      </c>
      <c r="J118" s="33">
        <f t="shared" si="8"/>
        <v>68.18084422541247</v>
      </c>
      <c r="K118" s="33">
        <f t="shared" si="9"/>
        <v>26.419541461324194</v>
      </c>
      <c r="L118" s="33">
        <f t="shared" si="10"/>
        <v>14.366830940647096</v>
      </c>
      <c r="M118" s="33">
        <f t="shared" si="11"/>
        <v>9.57788729376473</v>
      </c>
      <c r="N118" s="33">
        <f t="shared" si="12"/>
        <v>2.4748232269123633</v>
      </c>
      <c r="O118" s="35"/>
      <c r="P118" s="58">
        <v>290</v>
      </c>
      <c r="Q118" s="14"/>
      <c r="R118"/>
      <c r="S118" s="76"/>
    </row>
    <row r="119" spans="1:19" s="14" customFormat="1" ht="14.25" customHeight="1">
      <c r="A119" s="34" t="s">
        <v>157</v>
      </c>
      <c r="B119" s="11">
        <v>118</v>
      </c>
      <c r="C119" s="11">
        <v>1506</v>
      </c>
      <c r="D119" s="11">
        <v>433</v>
      </c>
      <c r="E119" s="11">
        <v>320</v>
      </c>
      <c r="F119" s="11">
        <v>128</v>
      </c>
      <c r="G119" s="11">
        <v>2505</v>
      </c>
      <c r="H119" s="35"/>
      <c r="I119" s="33">
        <f t="shared" si="7"/>
        <v>4.710578842315369</v>
      </c>
      <c r="J119" s="33">
        <f t="shared" si="8"/>
        <v>60.119760479041915</v>
      </c>
      <c r="K119" s="33">
        <f t="shared" si="9"/>
        <v>35.169660678642714</v>
      </c>
      <c r="L119" s="33">
        <f t="shared" si="10"/>
        <v>17.285429141716566</v>
      </c>
      <c r="M119" s="33">
        <f t="shared" si="11"/>
        <v>12.77445109780439</v>
      </c>
      <c r="N119" s="33">
        <f t="shared" si="12"/>
        <v>5.1097804391217565</v>
      </c>
      <c r="O119" s="35"/>
      <c r="P119" s="58">
        <v>291</v>
      </c>
      <c r="R119"/>
      <c r="S119" s="76"/>
    </row>
    <row r="120" spans="1:19" s="14" customFormat="1" ht="14.25" customHeight="1">
      <c r="A120" s="34" t="s">
        <v>158</v>
      </c>
      <c r="B120" s="11">
        <v>7544</v>
      </c>
      <c r="C120" s="11">
        <v>78585</v>
      </c>
      <c r="D120" s="11">
        <v>9572</v>
      </c>
      <c r="E120" s="11">
        <v>6069</v>
      </c>
      <c r="F120" s="11">
        <v>2162</v>
      </c>
      <c r="G120" s="11">
        <v>103932</v>
      </c>
      <c r="H120" s="35"/>
      <c r="I120" s="33">
        <f t="shared" si="7"/>
        <v>7.25859215640996</v>
      </c>
      <c r="J120" s="33">
        <f t="shared" si="8"/>
        <v>75.61193857522225</v>
      </c>
      <c r="K120" s="33">
        <f t="shared" si="9"/>
        <v>17.129469268367778</v>
      </c>
      <c r="L120" s="33">
        <f t="shared" si="10"/>
        <v>9.209867990609244</v>
      </c>
      <c r="M120" s="33">
        <f t="shared" si="11"/>
        <v>5.83939498903129</v>
      </c>
      <c r="N120" s="33">
        <f t="shared" si="12"/>
        <v>2.080206288727245</v>
      </c>
      <c r="O120" s="35"/>
      <c r="P120" s="58">
        <v>297</v>
      </c>
      <c r="R120"/>
      <c r="S120" s="76"/>
    </row>
    <row r="121" spans="1:19" s="14" customFormat="1" ht="14.25" customHeight="1">
      <c r="A121" s="34" t="s">
        <v>159</v>
      </c>
      <c r="B121" s="11">
        <v>275</v>
      </c>
      <c r="C121" s="11">
        <v>2590</v>
      </c>
      <c r="D121" s="11">
        <v>492</v>
      </c>
      <c r="E121" s="11">
        <v>414</v>
      </c>
      <c r="F121" s="11">
        <v>135</v>
      </c>
      <c r="G121" s="11">
        <v>3906</v>
      </c>
      <c r="H121" s="35"/>
      <c r="I121" s="33">
        <f t="shared" si="7"/>
        <v>7.040450588837685</v>
      </c>
      <c r="J121" s="33">
        <f t="shared" si="8"/>
        <v>66.30824372759857</v>
      </c>
      <c r="K121" s="33">
        <f t="shared" si="9"/>
        <v>26.65130568356375</v>
      </c>
      <c r="L121" s="33">
        <f t="shared" si="10"/>
        <v>12.59600614439324</v>
      </c>
      <c r="M121" s="33">
        <f t="shared" si="11"/>
        <v>10.599078341013826</v>
      </c>
      <c r="N121" s="33">
        <f t="shared" si="12"/>
        <v>3.4562211981566824</v>
      </c>
      <c r="O121" s="35"/>
      <c r="P121" s="58">
        <v>300</v>
      </c>
      <c r="R121"/>
      <c r="S121" s="76"/>
    </row>
    <row r="122" spans="1:19" s="14" customFormat="1" ht="14.25" customHeight="1">
      <c r="A122" s="34" t="s">
        <v>160</v>
      </c>
      <c r="B122" s="11">
        <v>993</v>
      </c>
      <c r="C122" s="11">
        <v>10311</v>
      </c>
      <c r="D122" s="11">
        <v>1621</v>
      </c>
      <c r="E122" s="11">
        <v>1103</v>
      </c>
      <c r="F122" s="11">
        <v>467</v>
      </c>
      <c r="G122" s="11">
        <v>14495</v>
      </c>
      <c r="H122" s="35"/>
      <c r="I122" s="33">
        <f t="shared" si="7"/>
        <v>6.8506381510865815</v>
      </c>
      <c r="J122" s="33">
        <f t="shared" si="8"/>
        <v>71.13487409451535</v>
      </c>
      <c r="K122" s="33">
        <f t="shared" si="9"/>
        <v>22.01448775439807</v>
      </c>
      <c r="L122" s="33">
        <f t="shared" si="10"/>
        <v>11.183166609175577</v>
      </c>
      <c r="M122" s="33">
        <f t="shared" si="11"/>
        <v>7.6095205243187305</v>
      </c>
      <c r="N122" s="33">
        <f t="shared" si="12"/>
        <v>3.22180062090376</v>
      </c>
      <c r="O122" s="35"/>
      <c r="P122" s="58">
        <v>301</v>
      </c>
      <c r="R122"/>
      <c r="S122" s="76"/>
    </row>
    <row r="123" spans="1:19" s="14" customFormat="1" ht="14.25" customHeight="1">
      <c r="A123" s="34" t="s">
        <v>161</v>
      </c>
      <c r="B123" s="11">
        <v>37</v>
      </c>
      <c r="C123" s="11">
        <v>585</v>
      </c>
      <c r="D123" s="11">
        <v>147</v>
      </c>
      <c r="E123" s="11">
        <v>71</v>
      </c>
      <c r="F123" s="11">
        <v>46</v>
      </c>
      <c r="G123" s="11">
        <v>886</v>
      </c>
      <c r="H123" s="35"/>
      <c r="I123" s="33">
        <f t="shared" si="7"/>
        <v>4.17607223476298</v>
      </c>
      <c r="J123" s="33">
        <f t="shared" si="8"/>
        <v>66.02708803611738</v>
      </c>
      <c r="K123" s="33">
        <f t="shared" si="9"/>
        <v>29.79683972911964</v>
      </c>
      <c r="L123" s="33">
        <f t="shared" si="10"/>
        <v>16.591422121896162</v>
      </c>
      <c r="M123" s="33">
        <f t="shared" si="11"/>
        <v>8.01354401805869</v>
      </c>
      <c r="N123" s="33">
        <f t="shared" si="12"/>
        <v>5.191873589164786</v>
      </c>
      <c r="O123" s="35"/>
      <c r="P123" s="59">
        <v>304</v>
      </c>
      <c r="R123"/>
      <c r="S123" s="76"/>
    </row>
    <row r="124" spans="1:19" s="14" customFormat="1" ht="14.25" customHeight="1">
      <c r="A124" s="34" t="s">
        <v>162</v>
      </c>
      <c r="B124" s="11">
        <v>1225</v>
      </c>
      <c r="C124" s="11">
        <v>11880</v>
      </c>
      <c r="D124" s="11">
        <v>1779</v>
      </c>
      <c r="E124" s="11">
        <v>1131</v>
      </c>
      <c r="F124" s="11">
        <v>358</v>
      </c>
      <c r="G124" s="11">
        <v>16373</v>
      </c>
      <c r="H124" s="35"/>
      <c r="I124" s="33">
        <f t="shared" si="7"/>
        <v>7.48182984181274</v>
      </c>
      <c r="J124" s="33">
        <f t="shared" si="8"/>
        <v>72.55848042509008</v>
      </c>
      <c r="K124" s="33">
        <f t="shared" si="9"/>
        <v>19.95968973309717</v>
      </c>
      <c r="L124" s="33">
        <f t="shared" si="10"/>
        <v>10.865449215171319</v>
      </c>
      <c r="M124" s="33">
        <f t="shared" si="11"/>
        <v>6.907713919257313</v>
      </c>
      <c r="N124" s="33">
        <f t="shared" si="12"/>
        <v>2.18652659866854</v>
      </c>
      <c r="O124" s="35"/>
      <c r="P124" s="58">
        <v>305</v>
      </c>
      <c r="R124"/>
      <c r="S124" s="76"/>
    </row>
    <row r="125" spans="1:19" s="6" customFormat="1" ht="14.25" customHeight="1">
      <c r="A125" s="34" t="s">
        <v>163</v>
      </c>
      <c r="B125" s="11">
        <v>488</v>
      </c>
      <c r="C125" s="11">
        <v>5102</v>
      </c>
      <c r="D125" s="11">
        <v>948</v>
      </c>
      <c r="E125" s="11">
        <v>620</v>
      </c>
      <c r="F125" s="11">
        <v>219</v>
      </c>
      <c r="G125" s="11">
        <v>7377</v>
      </c>
      <c r="H125" s="35"/>
      <c r="I125" s="33">
        <f t="shared" si="7"/>
        <v>6.615155212145858</v>
      </c>
      <c r="J125" s="33">
        <f t="shared" si="8"/>
        <v>69.1609055171479</v>
      </c>
      <c r="K125" s="33">
        <f t="shared" si="9"/>
        <v>24.22393927070625</v>
      </c>
      <c r="L125" s="33">
        <f t="shared" si="10"/>
        <v>12.850752338348922</v>
      </c>
      <c r="M125" s="33">
        <f t="shared" si="11"/>
        <v>8.404500474447607</v>
      </c>
      <c r="N125" s="33">
        <f t="shared" si="12"/>
        <v>2.9686864579097194</v>
      </c>
      <c r="O125" s="35"/>
      <c r="P125" s="58">
        <v>309</v>
      </c>
      <c r="Q125" s="14"/>
      <c r="R125"/>
      <c r="S125" s="76"/>
    </row>
    <row r="126" spans="1:19" s="14" customFormat="1" ht="14.25" customHeight="1">
      <c r="A126" s="34" t="s">
        <v>164</v>
      </c>
      <c r="B126" s="11">
        <v>103</v>
      </c>
      <c r="C126" s="11">
        <v>1017</v>
      </c>
      <c r="D126" s="11">
        <v>192</v>
      </c>
      <c r="E126" s="11">
        <v>131</v>
      </c>
      <c r="F126" s="11">
        <v>60</v>
      </c>
      <c r="G126" s="11">
        <v>1503</v>
      </c>
      <c r="H126" s="35"/>
      <c r="I126" s="33">
        <f t="shared" si="7"/>
        <v>6.852960745176315</v>
      </c>
      <c r="J126" s="33">
        <f t="shared" si="8"/>
        <v>67.66467065868264</v>
      </c>
      <c r="K126" s="33">
        <f t="shared" si="9"/>
        <v>25.482368596141054</v>
      </c>
      <c r="L126" s="33">
        <f t="shared" si="10"/>
        <v>12.77445109780439</v>
      </c>
      <c r="M126" s="33">
        <f t="shared" si="11"/>
        <v>8.715901530272788</v>
      </c>
      <c r="N126" s="33">
        <f t="shared" si="12"/>
        <v>3.992015968063872</v>
      </c>
      <c r="O126" s="35"/>
      <c r="P126" s="58">
        <v>312</v>
      </c>
      <c r="R126"/>
      <c r="S126" s="76"/>
    </row>
    <row r="127" spans="1:19" s="14" customFormat="1" ht="14.25" customHeight="1">
      <c r="A127" s="34" t="s">
        <v>165</v>
      </c>
      <c r="B127" s="11">
        <v>329</v>
      </c>
      <c r="C127" s="11">
        <v>3529</v>
      </c>
      <c r="D127" s="11">
        <v>545</v>
      </c>
      <c r="E127" s="11">
        <v>290</v>
      </c>
      <c r="F127" s="11">
        <v>105</v>
      </c>
      <c r="G127" s="11">
        <v>4798</v>
      </c>
      <c r="H127" s="35"/>
      <c r="I127" s="33">
        <f t="shared" si="7"/>
        <v>6.857023759899958</v>
      </c>
      <c r="J127" s="33">
        <f t="shared" si="8"/>
        <v>73.55147978324302</v>
      </c>
      <c r="K127" s="33">
        <f t="shared" si="9"/>
        <v>19.591496456857023</v>
      </c>
      <c r="L127" s="33">
        <f t="shared" si="10"/>
        <v>11.358899541475614</v>
      </c>
      <c r="M127" s="33">
        <f t="shared" si="11"/>
        <v>6.044185077115465</v>
      </c>
      <c r="N127" s="33">
        <f t="shared" si="12"/>
        <v>2.188411838265944</v>
      </c>
      <c r="O127" s="35"/>
      <c r="P127" s="58">
        <v>316</v>
      </c>
      <c r="R127"/>
      <c r="S127" s="76"/>
    </row>
    <row r="128" spans="1:19" s="14" customFormat="1" ht="14.25" customHeight="1">
      <c r="A128" s="34" t="s">
        <v>166</v>
      </c>
      <c r="B128" s="11">
        <v>233</v>
      </c>
      <c r="C128" s="11">
        <v>1968</v>
      </c>
      <c r="D128" s="11">
        <v>342</v>
      </c>
      <c r="E128" s="11">
        <v>204</v>
      </c>
      <c r="F128" s="11">
        <v>72</v>
      </c>
      <c r="G128" s="11">
        <v>2819</v>
      </c>
      <c r="H128" s="35"/>
      <c r="I128" s="33">
        <f t="shared" si="7"/>
        <v>8.265342319971621</v>
      </c>
      <c r="J128" s="33">
        <f t="shared" si="8"/>
        <v>69.81199006739979</v>
      </c>
      <c r="K128" s="33">
        <f t="shared" si="9"/>
        <v>21.92266761262859</v>
      </c>
      <c r="L128" s="33">
        <f t="shared" si="10"/>
        <v>12.131961688542036</v>
      </c>
      <c r="M128" s="33">
        <f t="shared" si="11"/>
        <v>7.236608726498758</v>
      </c>
      <c r="N128" s="33">
        <f t="shared" si="12"/>
        <v>2.5540971975877973</v>
      </c>
      <c r="O128" s="35"/>
      <c r="P128" s="58">
        <v>317</v>
      </c>
      <c r="R128"/>
      <c r="S128" s="76"/>
    </row>
    <row r="129" spans="1:19" s="14" customFormat="1" ht="14.25" customHeight="1">
      <c r="A129" s="34" t="s">
        <v>167</v>
      </c>
      <c r="B129" s="11">
        <v>180</v>
      </c>
      <c r="C129" s="11">
        <v>1955</v>
      </c>
      <c r="D129" s="11">
        <v>349</v>
      </c>
      <c r="E129" s="11">
        <v>237</v>
      </c>
      <c r="F129" s="11">
        <v>83</v>
      </c>
      <c r="G129" s="11">
        <v>2804</v>
      </c>
      <c r="H129" s="35"/>
      <c r="I129" s="33">
        <f t="shared" si="7"/>
        <v>6.419400855920114</v>
      </c>
      <c r="J129" s="33">
        <f t="shared" si="8"/>
        <v>69.72182596291013</v>
      </c>
      <c r="K129" s="33">
        <f t="shared" si="9"/>
        <v>23.858773181169756</v>
      </c>
      <c r="L129" s="33">
        <f t="shared" si="10"/>
        <v>12.446504992867332</v>
      </c>
      <c r="M129" s="33">
        <f t="shared" si="11"/>
        <v>8.452211126961483</v>
      </c>
      <c r="N129" s="33">
        <f t="shared" si="12"/>
        <v>2.9600570613409416</v>
      </c>
      <c r="O129" s="35"/>
      <c r="P129" s="58">
        <v>319</v>
      </c>
      <c r="R129"/>
      <c r="S129" s="76"/>
    </row>
    <row r="130" spans="1:19" s="14" customFormat="1" ht="14.25" customHeight="1">
      <c r="A130" s="34" t="s">
        <v>168</v>
      </c>
      <c r="B130" s="11">
        <v>345</v>
      </c>
      <c r="C130" s="11">
        <v>5525</v>
      </c>
      <c r="D130" s="11">
        <v>1294</v>
      </c>
      <c r="E130" s="11">
        <v>903</v>
      </c>
      <c r="F130" s="11">
        <v>228</v>
      </c>
      <c r="G130" s="11">
        <v>8295</v>
      </c>
      <c r="H130" s="35"/>
      <c r="I130" s="33">
        <f t="shared" si="7"/>
        <v>4.159132007233273</v>
      </c>
      <c r="J130" s="33">
        <f t="shared" si="8"/>
        <v>66.60638939119951</v>
      </c>
      <c r="K130" s="33">
        <f t="shared" si="9"/>
        <v>29.23447860156721</v>
      </c>
      <c r="L130" s="33">
        <f t="shared" si="10"/>
        <v>15.599758890898134</v>
      </c>
      <c r="M130" s="33">
        <f t="shared" si="11"/>
        <v>10.886075949367088</v>
      </c>
      <c r="N130" s="33">
        <f t="shared" si="12"/>
        <v>2.748643761301989</v>
      </c>
      <c r="O130" s="35"/>
      <c r="P130" s="59">
        <v>320</v>
      </c>
      <c r="R130"/>
      <c r="S130" s="76"/>
    </row>
    <row r="131" spans="1:19" s="14" customFormat="1" ht="14.25" customHeight="1">
      <c r="A131" s="34" t="s">
        <v>169</v>
      </c>
      <c r="B131" s="11">
        <v>400</v>
      </c>
      <c r="C131" s="11">
        <v>4843</v>
      </c>
      <c r="D131" s="11">
        <v>967</v>
      </c>
      <c r="E131" s="11">
        <v>671</v>
      </c>
      <c r="F131" s="11">
        <v>292</v>
      </c>
      <c r="G131" s="11">
        <v>7173</v>
      </c>
      <c r="H131" s="35"/>
      <c r="I131" s="33">
        <f t="shared" si="7"/>
        <v>5.5764673079604075</v>
      </c>
      <c r="J131" s="33">
        <f t="shared" si="8"/>
        <v>67.51707793113063</v>
      </c>
      <c r="K131" s="33">
        <f t="shared" si="9"/>
        <v>26.906454760908964</v>
      </c>
      <c r="L131" s="33">
        <f t="shared" si="10"/>
        <v>13.481109716994283</v>
      </c>
      <c r="M131" s="33">
        <f t="shared" si="11"/>
        <v>9.354523909103584</v>
      </c>
      <c r="N131" s="33">
        <f t="shared" si="12"/>
        <v>4.070821134811097</v>
      </c>
      <c r="O131" s="35"/>
      <c r="P131" s="58">
        <v>322</v>
      </c>
      <c r="R131"/>
      <c r="S131" s="76"/>
    </row>
    <row r="132" spans="1:19" s="14" customFormat="1" ht="14.25" customHeight="1">
      <c r="A132" s="34" t="s">
        <v>170</v>
      </c>
      <c r="B132" s="11">
        <v>7068</v>
      </c>
      <c r="C132" s="11">
        <v>75059</v>
      </c>
      <c r="D132" s="11">
        <v>11386</v>
      </c>
      <c r="E132" s="11">
        <v>6453</v>
      </c>
      <c r="F132" s="11">
        <v>2342</v>
      </c>
      <c r="G132" s="11">
        <v>102308</v>
      </c>
      <c r="H132" s="35"/>
      <c r="I132" s="33">
        <f t="shared" si="7"/>
        <v>6.908550650975485</v>
      </c>
      <c r="J132" s="33">
        <f t="shared" si="8"/>
        <v>73.36571920084451</v>
      </c>
      <c r="K132" s="33">
        <f t="shared" si="9"/>
        <v>19.725730148180006</v>
      </c>
      <c r="L132" s="33">
        <f t="shared" si="10"/>
        <v>11.129139461234704</v>
      </c>
      <c r="M132" s="33">
        <f t="shared" si="11"/>
        <v>6.307424639324393</v>
      </c>
      <c r="N132" s="33">
        <f t="shared" si="12"/>
        <v>2.2891660476209093</v>
      </c>
      <c r="O132" s="35"/>
      <c r="P132" s="58">
        <v>398</v>
      </c>
      <c r="R132"/>
      <c r="S132" s="76"/>
    </row>
    <row r="133" spans="1:19" s="6" customFormat="1" ht="14.25" customHeight="1">
      <c r="A133" s="34" t="s">
        <v>171</v>
      </c>
      <c r="B133" s="11">
        <v>769</v>
      </c>
      <c r="C133" s="11">
        <v>5710</v>
      </c>
      <c r="D133" s="11">
        <v>751</v>
      </c>
      <c r="E133" s="11">
        <v>479</v>
      </c>
      <c r="F133" s="11">
        <v>224</v>
      </c>
      <c r="G133" s="11">
        <v>7933</v>
      </c>
      <c r="H133" s="35"/>
      <c r="I133" s="33">
        <f t="shared" si="7"/>
        <v>9.693684608597</v>
      </c>
      <c r="J133" s="33">
        <f t="shared" si="8"/>
        <v>71.97781419387368</v>
      </c>
      <c r="K133" s="33">
        <f t="shared" si="9"/>
        <v>18.328501197529306</v>
      </c>
      <c r="L133" s="33">
        <f t="shared" si="10"/>
        <v>9.466784318668852</v>
      </c>
      <c r="M133" s="33">
        <f t="shared" si="11"/>
        <v>6.038068826421279</v>
      </c>
      <c r="N133" s="33">
        <f t="shared" si="12"/>
        <v>2.8236480524391783</v>
      </c>
      <c r="O133" s="35"/>
      <c r="P133" s="58">
        <v>399</v>
      </c>
      <c r="Q133" s="14"/>
      <c r="R133"/>
      <c r="S133" s="76"/>
    </row>
    <row r="134" spans="1:19" s="14" customFormat="1" ht="14.25" customHeight="1">
      <c r="A134" s="34" t="s">
        <v>172</v>
      </c>
      <c r="B134" s="11">
        <v>668</v>
      </c>
      <c r="C134" s="11">
        <v>5926</v>
      </c>
      <c r="D134" s="11">
        <v>945</v>
      </c>
      <c r="E134" s="11">
        <v>641</v>
      </c>
      <c r="F134" s="11">
        <v>228</v>
      </c>
      <c r="G134" s="11">
        <v>8408</v>
      </c>
      <c r="H134" s="35"/>
      <c r="I134" s="33">
        <f t="shared" si="7"/>
        <v>7.944814462416747</v>
      </c>
      <c r="J134" s="33">
        <f t="shared" si="8"/>
        <v>70.48049476688868</v>
      </c>
      <c r="K134" s="33">
        <f t="shared" si="9"/>
        <v>21.574690770694577</v>
      </c>
      <c r="L134" s="33">
        <f t="shared" si="10"/>
        <v>11.23929590865842</v>
      </c>
      <c r="M134" s="33">
        <f t="shared" si="11"/>
        <v>7.6236917221693625</v>
      </c>
      <c r="N134" s="33">
        <f t="shared" si="12"/>
        <v>2.7117031398667937</v>
      </c>
      <c r="O134" s="35"/>
      <c r="P134" s="58">
        <v>400</v>
      </c>
      <c r="R134"/>
      <c r="S134" s="76"/>
    </row>
    <row r="135" spans="1:19" s="14" customFormat="1" ht="14.25" customHeight="1">
      <c r="A135" s="34" t="s">
        <v>173</v>
      </c>
      <c r="B135" s="11">
        <v>790</v>
      </c>
      <c r="C135" s="11">
        <v>7350</v>
      </c>
      <c r="D135" s="11">
        <v>1101</v>
      </c>
      <c r="E135" s="11">
        <v>813</v>
      </c>
      <c r="F135" s="11">
        <v>332</v>
      </c>
      <c r="G135" s="11">
        <v>10386</v>
      </c>
      <c r="H135" s="35"/>
      <c r="I135" s="33">
        <f t="shared" si="7"/>
        <v>7.606393221644521</v>
      </c>
      <c r="J135" s="33">
        <f t="shared" si="8"/>
        <v>70.76834199884459</v>
      </c>
      <c r="K135" s="33">
        <f t="shared" si="9"/>
        <v>21.625264779510882</v>
      </c>
      <c r="L135" s="33">
        <f t="shared" si="10"/>
        <v>10.600808781051416</v>
      </c>
      <c r="M135" s="33">
        <f t="shared" si="11"/>
        <v>7.827845176198729</v>
      </c>
      <c r="N135" s="33">
        <f t="shared" si="12"/>
        <v>3.1966108222607357</v>
      </c>
      <c r="O135" s="35"/>
      <c r="P135" s="58">
        <v>402</v>
      </c>
      <c r="R135"/>
      <c r="S135" s="76"/>
    </row>
    <row r="136" spans="1:19" s="14" customFormat="1" ht="14.25" customHeight="1">
      <c r="A136" s="34" t="s">
        <v>174</v>
      </c>
      <c r="B136" s="11">
        <v>198</v>
      </c>
      <c r="C136" s="11">
        <v>2294</v>
      </c>
      <c r="D136" s="11">
        <v>464</v>
      </c>
      <c r="E136" s="11">
        <v>343</v>
      </c>
      <c r="F136" s="11">
        <v>137</v>
      </c>
      <c r="G136" s="11">
        <v>3436</v>
      </c>
      <c r="H136" s="35"/>
      <c r="I136" s="33">
        <f t="shared" si="7"/>
        <v>5.762514551804424</v>
      </c>
      <c r="J136" s="33">
        <f t="shared" si="8"/>
        <v>66.76367869615832</v>
      </c>
      <c r="K136" s="33">
        <f t="shared" si="9"/>
        <v>27.473806752037255</v>
      </c>
      <c r="L136" s="33">
        <f t="shared" si="10"/>
        <v>13.50407450523865</v>
      </c>
      <c r="M136" s="33">
        <f t="shared" si="11"/>
        <v>9.982537834691502</v>
      </c>
      <c r="N136" s="33">
        <f t="shared" si="12"/>
        <v>3.9871944121071015</v>
      </c>
      <c r="O136" s="35"/>
      <c r="P136" s="58">
        <v>403</v>
      </c>
      <c r="R136"/>
      <c r="S136" s="76"/>
    </row>
    <row r="137" spans="1:19" s="14" customFormat="1" ht="14.25" customHeight="1">
      <c r="A137" s="34" t="s">
        <v>175</v>
      </c>
      <c r="B137" s="11">
        <v>5019</v>
      </c>
      <c r="C137" s="11">
        <v>53084</v>
      </c>
      <c r="D137" s="11">
        <v>7483</v>
      </c>
      <c r="E137" s="11">
        <v>4814</v>
      </c>
      <c r="F137" s="11">
        <v>1733</v>
      </c>
      <c r="G137" s="11">
        <v>72133</v>
      </c>
      <c r="H137" s="35"/>
      <c r="I137" s="33">
        <f t="shared" si="7"/>
        <v>6.957980397321614</v>
      </c>
      <c r="J137" s="33">
        <f t="shared" si="8"/>
        <v>73.59183730054205</v>
      </c>
      <c r="K137" s="33">
        <f t="shared" si="9"/>
        <v>19.450182302136334</v>
      </c>
      <c r="L137" s="33">
        <f t="shared" si="10"/>
        <v>10.37389267048369</v>
      </c>
      <c r="M137" s="33">
        <f t="shared" si="11"/>
        <v>6.673783150569087</v>
      </c>
      <c r="N137" s="33">
        <f t="shared" si="12"/>
        <v>2.402506481083554</v>
      </c>
      <c r="O137" s="35"/>
      <c r="P137" s="58">
        <v>405</v>
      </c>
      <c r="R137"/>
      <c r="S137" s="76"/>
    </row>
    <row r="138" spans="1:19" s="14" customFormat="1" ht="14.25" customHeight="1">
      <c r="A138" s="34" t="s">
        <v>176</v>
      </c>
      <c r="B138" s="11">
        <v>184</v>
      </c>
      <c r="C138" s="11">
        <v>1992</v>
      </c>
      <c r="D138" s="11">
        <v>359</v>
      </c>
      <c r="E138" s="11">
        <v>213</v>
      </c>
      <c r="F138" s="11">
        <v>100</v>
      </c>
      <c r="G138" s="11">
        <v>2848</v>
      </c>
      <c r="H138" s="35"/>
      <c r="I138" s="33">
        <f t="shared" si="7"/>
        <v>6.460674157303371</v>
      </c>
      <c r="J138" s="33">
        <f t="shared" si="8"/>
        <v>69.9438202247191</v>
      </c>
      <c r="K138" s="33">
        <f t="shared" si="9"/>
        <v>23.595505617977526</v>
      </c>
      <c r="L138" s="33">
        <f t="shared" si="10"/>
        <v>12.605337078651685</v>
      </c>
      <c r="M138" s="33">
        <f t="shared" si="11"/>
        <v>7.478932584269662</v>
      </c>
      <c r="N138" s="33">
        <f t="shared" si="12"/>
        <v>3.51123595505618</v>
      </c>
      <c r="O138" s="35"/>
      <c r="P138" s="58">
        <v>407</v>
      </c>
      <c r="R138"/>
      <c r="S138" s="76"/>
    </row>
    <row r="139" spans="1:19" s="14" customFormat="1" ht="14.25" customHeight="1">
      <c r="A139" s="34" t="s">
        <v>177</v>
      </c>
      <c r="B139" s="11">
        <v>1261</v>
      </c>
      <c r="C139" s="11">
        <v>10388</v>
      </c>
      <c r="D139" s="11">
        <v>1423</v>
      </c>
      <c r="E139" s="11">
        <v>1055</v>
      </c>
      <c r="F139" s="11">
        <v>403</v>
      </c>
      <c r="G139" s="11">
        <v>14530</v>
      </c>
      <c r="H139" s="35"/>
      <c r="I139" s="33">
        <f t="shared" si="7"/>
        <v>8.678596008258776</v>
      </c>
      <c r="J139" s="33">
        <f t="shared" si="8"/>
        <v>71.49346180316586</v>
      </c>
      <c r="K139" s="33">
        <f t="shared" si="9"/>
        <v>19.827942188575364</v>
      </c>
      <c r="L139" s="33">
        <f t="shared" si="10"/>
        <v>9.793530626290433</v>
      </c>
      <c r="M139" s="33">
        <f t="shared" si="11"/>
        <v>7.260839642119753</v>
      </c>
      <c r="N139" s="33">
        <f t="shared" si="12"/>
        <v>2.773571920165175</v>
      </c>
      <c r="O139" s="35"/>
      <c r="P139" s="58">
        <v>408</v>
      </c>
      <c r="R139"/>
      <c r="S139" s="76"/>
    </row>
    <row r="140" spans="1:19" s="14" customFormat="1" ht="14.25" customHeight="1">
      <c r="A140" s="34" t="s">
        <v>178</v>
      </c>
      <c r="B140" s="11">
        <v>1933</v>
      </c>
      <c r="C140" s="11">
        <v>13554</v>
      </c>
      <c r="D140" s="11">
        <v>1559</v>
      </c>
      <c r="E140" s="11">
        <v>940</v>
      </c>
      <c r="F140" s="11">
        <v>300</v>
      </c>
      <c r="G140" s="11">
        <v>18286</v>
      </c>
      <c r="H140" s="35"/>
      <c r="I140" s="33">
        <f aca="true" t="shared" si="13" ref="I140:I203">(B140/$G140)*100</f>
        <v>10.57092857924095</v>
      </c>
      <c r="J140" s="33">
        <f aca="true" t="shared" si="14" ref="J140:J203">C140/$G140*100</f>
        <v>74.12227933938532</v>
      </c>
      <c r="K140" s="33">
        <f aca="true" t="shared" si="15" ref="K140:K203">(D140+E140+F140)/$G140*100</f>
        <v>15.306792081373729</v>
      </c>
      <c r="L140" s="33">
        <f aca="true" t="shared" si="16" ref="L140:L203">D140/$G140*100</f>
        <v>8.525648036749425</v>
      </c>
      <c r="M140" s="33">
        <f aca="true" t="shared" si="17" ref="M140:M203">E140/$G140*100</f>
        <v>5.140544678989391</v>
      </c>
      <c r="N140" s="33">
        <f aca="true" t="shared" si="18" ref="N140:N203">F140/$G140*100</f>
        <v>1.6405993656349118</v>
      </c>
      <c r="O140" s="35"/>
      <c r="P140" s="58">
        <v>410</v>
      </c>
      <c r="R140"/>
      <c r="S140" s="76"/>
    </row>
    <row r="141" spans="1:19" s="14" customFormat="1" ht="14.25" customHeight="1">
      <c r="A141" s="34" t="s">
        <v>179</v>
      </c>
      <c r="B141" s="11">
        <v>99</v>
      </c>
      <c r="C141" s="11">
        <v>1304</v>
      </c>
      <c r="D141" s="11">
        <v>242</v>
      </c>
      <c r="E141" s="11">
        <v>209</v>
      </c>
      <c r="F141" s="11">
        <v>91</v>
      </c>
      <c r="G141" s="11">
        <v>1945</v>
      </c>
      <c r="H141" s="35"/>
      <c r="I141" s="33">
        <f t="shared" si="13"/>
        <v>5.089974293059126</v>
      </c>
      <c r="J141" s="33">
        <f t="shared" si="14"/>
        <v>67.04370179948586</v>
      </c>
      <c r="K141" s="33">
        <f t="shared" si="15"/>
        <v>27.866323907455016</v>
      </c>
      <c r="L141" s="33">
        <f t="shared" si="16"/>
        <v>12.442159383033419</v>
      </c>
      <c r="M141" s="33">
        <f t="shared" si="17"/>
        <v>10.745501285347043</v>
      </c>
      <c r="N141" s="33">
        <f t="shared" si="18"/>
        <v>4.67866323907455</v>
      </c>
      <c r="O141" s="35"/>
      <c r="P141" s="59">
        <v>413</v>
      </c>
      <c r="R141"/>
      <c r="S141" s="76"/>
    </row>
    <row r="142" spans="1:19" s="14" customFormat="1" ht="14.25" customHeight="1">
      <c r="A142" s="34" t="s">
        <v>180</v>
      </c>
      <c r="B142" s="11">
        <v>243</v>
      </c>
      <c r="C142" s="11">
        <v>2195</v>
      </c>
      <c r="D142" s="11">
        <v>335</v>
      </c>
      <c r="E142" s="11">
        <v>226</v>
      </c>
      <c r="F142" s="11">
        <v>69</v>
      </c>
      <c r="G142" s="11">
        <v>3068</v>
      </c>
      <c r="H142" s="35"/>
      <c r="I142" s="33">
        <f t="shared" si="13"/>
        <v>7.920469361147327</v>
      </c>
      <c r="J142" s="33">
        <f t="shared" si="14"/>
        <v>71.54498044328554</v>
      </c>
      <c r="K142" s="33">
        <f t="shared" si="15"/>
        <v>20.534550195567146</v>
      </c>
      <c r="L142" s="33">
        <f t="shared" si="16"/>
        <v>10.91916558018253</v>
      </c>
      <c r="M142" s="33">
        <f t="shared" si="17"/>
        <v>7.3663624511082135</v>
      </c>
      <c r="N142" s="33">
        <f t="shared" si="18"/>
        <v>2.249022164276402</v>
      </c>
      <c r="O142" s="35"/>
      <c r="P142" s="58">
        <v>416</v>
      </c>
      <c r="R142"/>
      <c r="S142" s="76"/>
    </row>
    <row r="143" spans="1:19" s="14" customFormat="1" ht="14.25" customHeight="1">
      <c r="A143" s="34" t="s">
        <v>181</v>
      </c>
      <c r="B143" s="11">
        <v>2479</v>
      </c>
      <c r="C143" s="11">
        <v>15621</v>
      </c>
      <c r="D143" s="11">
        <v>1597</v>
      </c>
      <c r="E143" s="11">
        <v>885</v>
      </c>
      <c r="F143" s="11">
        <v>306</v>
      </c>
      <c r="G143" s="11">
        <v>20888</v>
      </c>
      <c r="H143" s="35"/>
      <c r="I143" s="33">
        <f t="shared" si="13"/>
        <v>11.868058215243202</v>
      </c>
      <c r="J143" s="33">
        <f t="shared" si="14"/>
        <v>74.7845653006511</v>
      </c>
      <c r="K143" s="33">
        <f t="shared" si="15"/>
        <v>13.347376484105707</v>
      </c>
      <c r="L143" s="33">
        <f t="shared" si="16"/>
        <v>7.645538108004596</v>
      </c>
      <c r="M143" s="33">
        <f t="shared" si="17"/>
        <v>4.236882420528533</v>
      </c>
      <c r="N143" s="33">
        <f t="shared" si="18"/>
        <v>1.4649559555725775</v>
      </c>
      <c r="O143" s="35"/>
      <c r="P143" s="58">
        <v>418</v>
      </c>
      <c r="R143"/>
      <c r="S143" s="76"/>
    </row>
    <row r="144" spans="1:19" s="14" customFormat="1" ht="14.25" customHeight="1">
      <c r="A144" s="34" t="s">
        <v>182</v>
      </c>
      <c r="B144" s="11">
        <v>663</v>
      </c>
      <c r="C144" s="11">
        <v>7256</v>
      </c>
      <c r="D144" s="11">
        <v>1323</v>
      </c>
      <c r="E144" s="11">
        <v>892</v>
      </c>
      <c r="F144" s="11">
        <v>271</v>
      </c>
      <c r="G144" s="11">
        <v>10405</v>
      </c>
      <c r="H144" s="35"/>
      <c r="I144" s="33">
        <f t="shared" si="13"/>
        <v>6.371936568957231</v>
      </c>
      <c r="J144" s="33">
        <f t="shared" si="14"/>
        <v>69.73570398846708</v>
      </c>
      <c r="K144" s="33">
        <f t="shared" si="15"/>
        <v>23.892359442575682</v>
      </c>
      <c r="L144" s="33">
        <f t="shared" si="16"/>
        <v>12.715040845747236</v>
      </c>
      <c r="M144" s="33">
        <f t="shared" si="17"/>
        <v>8.572801537722249</v>
      </c>
      <c r="N144" s="33">
        <f t="shared" si="18"/>
        <v>2.604517059106199</v>
      </c>
      <c r="O144" s="35"/>
      <c r="P144" s="58">
        <v>420</v>
      </c>
      <c r="R144"/>
      <c r="S144" s="76"/>
    </row>
    <row r="145" spans="1:19" s="15" customFormat="1" ht="14.25" customHeight="1">
      <c r="A145" s="34" t="s">
        <v>183</v>
      </c>
      <c r="B145" s="11">
        <v>47</v>
      </c>
      <c r="C145" s="11">
        <v>593</v>
      </c>
      <c r="D145" s="11">
        <v>98</v>
      </c>
      <c r="E145" s="11">
        <v>74</v>
      </c>
      <c r="F145" s="11">
        <v>35</v>
      </c>
      <c r="G145" s="11">
        <v>847</v>
      </c>
      <c r="H145" s="35"/>
      <c r="I145" s="33">
        <f t="shared" si="13"/>
        <v>5.548996458087367</v>
      </c>
      <c r="J145" s="33">
        <f t="shared" si="14"/>
        <v>70.01180637544275</v>
      </c>
      <c r="K145" s="33">
        <f t="shared" si="15"/>
        <v>24.439197166469896</v>
      </c>
      <c r="L145" s="33">
        <f t="shared" si="16"/>
        <v>11.570247933884298</v>
      </c>
      <c r="M145" s="33">
        <f t="shared" si="17"/>
        <v>8.736717827626919</v>
      </c>
      <c r="N145" s="33">
        <f t="shared" si="18"/>
        <v>4.132231404958678</v>
      </c>
      <c r="O145" s="35"/>
      <c r="P145" s="58">
        <v>421</v>
      </c>
      <c r="Q145" s="14"/>
      <c r="R145"/>
      <c r="S145" s="76"/>
    </row>
    <row r="146" spans="1:19" s="6" customFormat="1" ht="14.25" customHeight="1">
      <c r="A146" s="34" t="s">
        <v>184</v>
      </c>
      <c r="B146" s="11">
        <v>576</v>
      </c>
      <c r="C146" s="11">
        <v>8525</v>
      </c>
      <c r="D146" s="11">
        <v>1830</v>
      </c>
      <c r="E146" s="11">
        <v>1246</v>
      </c>
      <c r="F146" s="11">
        <v>408</v>
      </c>
      <c r="G146" s="11">
        <v>12585</v>
      </c>
      <c r="H146" s="35"/>
      <c r="I146" s="33">
        <f t="shared" si="13"/>
        <v>4.576877234803337</v>
      </c>
      <c r="J146" s="33">
        <f t="shared" si="14"/>
        <v>67.73937226857369</v>
      </c>
      <c r="K146" s="33">
        <f t="shared" si="15"/>
        <v>27.683750496622967</v>
      </c>
      <c r="L146" s="33">
        <f t="shared" si="16"/>
        <v>14.541120381406436</v>
      </c>
      <c r="M146" s="33">
        <f t="shared" si="17"/>
        <v>9.90067540723083</v>
      </c>
      <c r="N146" s="33">
        <f t="shared" si="18"/>
        <v>3.2419547079856974</v>
      </c>
      <c r="O146" s="35"/>
      <c r="P146" s="58">
        <v>422</v>
      </c>
      <c r="Q146" s="14"/>
      <c r="R146"/>
      <c r="S146" s="76"/>
    </row>
    <row r="147" spans="1:19" s="6" customFormat="1" ht="14.25" customHeight="1">
      <c r="A147" s="34" t="s">
        <v>185</v>
      </c>
      <c r="B147" s="11">
        <v>1662</v>
      </c>
      <c r="C147" s="11">
        <v>12546</v>
      </c>
      <c r="D147" s="11">
        <v>1433</v>
      </c>
      <c r="E147" s="11">
        <v>806</v>
      </c>
      <c r="F147" s="11">
        <v>243</v>
      </c>
      <c r="G147" s="11">
        <v>16690</v>
      </c>
      <c r="H147" s="35"/>
      <c r="I147" s="33">
        <f t="shared" si="13"/>
        <v>9.958058717795087</v>
      </c>
      <c r="J147" s="33">
        <f t="shared" si="14"/>
        <v>75.17076093469143</v>
      </c>
      <c r="K147" s="33">
        <f t="shared" si="15"/>
        <v>14.871180347513482</v>
      </c>
      <c r="L147" s="33">
        <f t="shared" si="16"/>
        <v>8.585979628520072</v>
      </c>
      <c r="M147" s="33">
        <f t="shared" si="17"/>
        <v>4.829239065308568</v>
      </c>
      <c r="N147" s="33">
        <f t="shared" si="18"/>
        <v>1.4559616536848412</v>
      </c>
      <c r="O147" s="35"/>
      <c r="P147" s="58">
        <v>423</v>
      </c>
      <c r="Q147" s="14"/>
      <c r="R147"/>
      <c r="S147" s="76"/>
    </row>
    <row r="148" spans="1:19" s="14" customFormat="1" ht="14.25" customHeight="1">
      <c r="A148" s="34" t="s">
        <v>186</v>
      </c>
      <c r="B148" s="11">
        <v>1601</v>
      </c>
      <c r="C148" s="11">
        <v>6818</v>
      </c>
      <c r="D148" s="11">
        <v>405</v>
      </c>
      <c r="E148" s="11">
        <v>260</v>
      </c>
      <c r="F148" s="11">
        <v>80</v>
      </c>
      <c r="G148" s="11">
        <v>9164</v>
      </c>
      <c r="H148" s="35"/>
      <c r="I148" s="33">
        <f t="shared" si="13"/>
        <v>17.470536883457005</v>
      </c>
      <c r="J148" s="33">
        <f t="shared" si="14"/>
        <v>74.39982540375382</v>
      </c>
      <c r="K148" s="33">
        <f t="shared" si="15"/>
        <v>8.129637712789176</v>
      </c>
      <c r="L148" s="33">
        <f t="shared" si="16"/>
        <v>4.419467481449149</v>
      </c>
      <c r="M148" s="33">
        <f t="shared" si="17"/>
        <v>2.8371890004364904</v>
      </c>
      <c r="N148" s="33">
        <f t="shared" si="18"/>
        <v>0.8729812309035356</v>
      </c>
      <c r="O148" s="35"/>
      <c r="P148" s="58">
        <v>425</v>
      </c>
      <c r="R148"/>
      <c r="S148" s="76"/>
    </row>
    <row r="149" spans="1:19" s="14" customFormat="1" ht="14.25" customHeight="1">
      <c r="A149" s="34" t="s">
        <v>187</v>
      </c>
      <c r="B149" s="11">
        <v>1131</v>
      </c>
      <c r="C149" s="11">
        <v>9035</v>
      </c>
      <c r="D149" s="11">
        <v>1198</v>
      </c>
      <c r="E149" s="11">
        <v>688</v>
      </c>
      <c r="F149" s="11">
        <v>234</v>
      </c>
      <c r="G149" s="11">
        <v>12286</v>
      </c>
      <c r="H149" s="35"/>
      <c r="I149" s="33">
        <f t="shared" si="13"/>
        <v>9.20559986977047</v>
      </c>
      <c r="J149" s="33">
        <f t="shared" si="14"/>
        <v>73.53898746540779</v>
      </c>
      <c r="K149" s="33">
        <f t="shared" si="15"/>
        <v>17.255412664821748</v>
      </c>
      <c r="L149" s="33">
        <f t="shared" si="16"/>
        <v>9.750936024743611</v>
      </c>
      <c r="M149" s="33">
        <f t="shared" si="17"/>
        <v>5.5998697704704545</v>
      </c>
      <c r="N149" s="33">
        <f t="shared" si="18"/>
        <v>1.9046068696076834</v>
      </c>
      <c r="O149" s="35"/>
      <c r="P149" s="58">
        <v>426</v>
      </c>
      <c r="R149"/>
      <c r="S149" s="76"/>
    </row>
    <row r="150" spans="1:19" s="14" customFormat="1" ht="14.25" customHeight="1">
      <c r="A150" s="34" t="s">
        <v>188</v>
      </c>
      <c r="B150" s="11">
        <v>1078</v>
      </c>
      <c r="C150" s="11">
        <v>11683</v>
      </c>
      <c r="D150" s="11">
        <v>1998</v>
      </c>
      <c r="E150" s="11">
        <v>1443</v>
      </c>
      <c r="F150" s="11">
        <v>646</v>
      </c>
      <c r="G150" s="11">
        <v>16848</v>
      </c>
      <c r="H150" s="35"/>
      <c r="I150" s="33">
        <f t="shared" si="13"/>
        <v>6.398385565052232</v>
      </c>
      <c r="J150" s="33">
        <f t="shared" si="14"/>
        <v>69.34354226020892</v>
      </c>
      <c r="K150" s="33">
        <f t="shared" si="15"/>
        <v>24.25807217473884</v>
      </c>
      <c r="L150" s="33">
        <f t="shared" si="16"/>
        <v>11.858974358974358</v>
      </c>
      <c r="M150" s="33">
        <f t="shared" si="17"/>
        <v>8.564814814814815</v>
      </c>
      <c r="N150" s="33">
        <f t="shared" si="18"/>
        <v>3.8342830009496676</v>
      </c>
      <c r="O150" s="35"/>
      <c r="P150" s="58">
        <v>430</v>
      </c>
      <c r="R150"/>
      <c r="S150" s="76"/>
    </row>
    <row r="151" spans="1:19" s="14" customFormat="1" ht="14.25" customHeight="1">
      <c r="A151" s="34" t="s">
        <v>189</v>
      </c>
      <c r="B151" s="11">
        <v>721</v>
      </c>
      <c r="C151" s="11">
        <v>6061</v>
      </c>
      <c r="D151" s="11">
        <v>906</v>
      </c>
      <c r="E151" s="11">
        <v>515</v>
      </c>
      <c r="F151" s="11">
        <v>174</v>
      </c>
      <c r="G151" s="11">
        <v>8377</v>
      </c>
      <c r="H151" s="35"/>
      <c r="I151" s="33">
        <f t="shared" si="13"/>
        <v>8.60689984481318</v>
      </c>
      <c r="J151" s="33">
        <f t="shared" si="14"/>
        <v>72.35287095618956</v>
      </c>
      <c r="K151" s="33">
        <f t="shared" si="15"/>
        <v>19.040229198997256</v>
      </c>
      <c r="L151" s="33">
        <f t="shared" si="16"/>
        <v>10.815327682941387</v>
      </c>
      <c r="M151" s="33">
        <f t="shared" si="17"/>
        <v>6.147785603437985</v>
      </c>
      <c r="N151" s="33">
        <f t="shared" si="18"/>
        <v>2.077115912617882</v>
      </c>
      <c r="O151" s="35"/>
      <c r="P151" s="58">
        <v>433</v>
      </c>
      <c r="R151"/>
      <c r="S151" s="76"/>
    </row>
    <row r="152" spans="1:19" s="14" customFormat="1" ht="14.25" customHeight="1">
      <c r="A152" s="34" t="s">
        <v>190</v>
      </c>
      <c r="B152" s="11">
        <v>1064</v>
      </c>
      <c r="C152" s="11">
        <v>10952</v>
      </c>
      <c r="D152" s="11">
        <v>1891</v>
      </c>
      <c r="E152" s="11">
        <v>1177</v>
      </c>
      <c r="F152" s="11">
        <v>468</v>
      </c>
      <c r="G152" s="11">
        <v>15552</v>
      </c>
      <c r="H152" s="35"/>
      <c r="I152" s="33">
        <f t="shared" si="13"/>
        <v>6.84156378600823</v>
      </c>
      <c r="J152" s="33">
        <f t="shared" si="14"/>
        <v>70.42181069958848</v>
      </c>
      <c r="K152" s="33">
        <f t="shared" si="15"/>
        <v>22.73662551440329</v>
      </c>
      <c r="L152" s="33">
        <f t="shared" si="16"/>
        <v>12.159207818930042</v>
      </c>
      <c r="M152" s="33">
        <f t="shared" si="17"/>
        <v>7.5681584362139915</v>
      </c>
      <c r="N152" s="33">
        <f t="shared" si="18"/>
        <v>3.009259259259259</v>
      </c>
      <c r="O152" s="35"/>
      <c r="P152" s="59">
        <v>434</v>
      </c>
      <c r="R152"/>
      <c r="S152" s="76"/>
    </row>
    <row r="153" spans="1:19" s="15" customFormat="1" ht="14.25" customHeight="1">
      <c r="A153" s="34" t="s">
        <v>191</v>
      </c>
      <c r="B153" s="11">
        <v>30</v>
      </c>
      <c r="C153" s="11">
        <v>470</v>
      </c>
      <c r="D153" s="11">
        <v>145</v>
      </c>
      <c r="E153" s="11">
        <v>114</v>
      </c>
      <c r="F153" s="11">
        <v>43</v>
      </c>
      <c r="G153" s="11">
        <v>802</v>
      </c>
      <c r="H153" s="35"/>
      <c r="I153" s="33">
        <f t="shared" si="13"/>
        <v>3.7406483790523692</v>
      </c>
      <c r="J153" s="33">
        <f t="shared" si="14"/>
        <v>58.60349127182045</v>
      </c>
      <c r="K153" s="33">
        <f t="shared" si="15"/>
        <v>37.65586034912718</v>
      </c>
      <c r="L153" s="33">
        <f t="shared" si="16"/>
        <v>18.07980049875312</v>
      </c>
      <c r="M153" s="33">
        <f t="shared" si="17"/>
        <v>14.214463840399002</v>
      </c>
      <c r="N153" s="33">
        <f t="shared" si="18"/>
        <v>5.361596009975062</v>
      </c>
      <c r="O153" s="35"/>
      <c r="P153" s="59">
        <v>435</v>
      </c>
      <c r="Q153" s="14"/>
      <c r="R153"/>
      <c r="S153" s="76"/>
    </row>
    <row r="154" spans="1:19" s="14" customFormat="1" ht="14.25" customHeight="1">
      <c r="A154" s="34" t="s">
        <v>192</v>
      </c>
      <c r="B154" s="11">
        <v>295</v>
      </c>
      <c r="C154" s="11">
        <v>1441</v>
      </c>
      <c r="D154" s="11">
        <v>145</v>
      </c>
      <c r="E154" s="11">
        <v>114</v>
      </c>
      <c r="F154" s="11">
        <v>42</v>
      </c>
      <c r="G154" s="11">
        <v>2037</v>
      </c>
      <c r="H154" s="35"/>
      <c r="I154" s="33">
        <f t="shared" si="13"/>
        <v>14.482081492390773</v>
      </c>
      <c r="J154" s="33">
        <f t="shared" si="14"/>
        <v>70.74128620520374</v>
      </c>
      <c r="K154" s="33">
        <f t="shared" si="15"/>
        <v>14.776632302405499</v>
      </c>
      <c r="L154" s="33">
        <f t="shared" si="16"/>
        <v>7.118311242022582</v>
      </c>
      <c r="M154" s="33">
        <f t="shared" si="17"/>
        <v>5.596465390279824</v>
      </c>
      <c r="N154" s="33">
        <f t="shared" si="18"/>
        <v>2.0618556701030926</v>
      </c>
      <c r="O154" s="35"/>
      <c r="P154" s="58">
        <v>436</v>
      </c>
      <c r="R154"/>
      <c r="S154" s="76"/>
    </row>
    <row r="155" spans="1:19" s="14" customFormat="1" ht="14.25" customHeight="1">
      <c r="A155" s="34" t="s">
        <v>193</v>
      </c>
      <c r="B155" s="11">
        <v>719</v>
      </c>
      <c r="C155" s="11">
        <v>3580</v>
      </c>
      <c r="D155" s="11">
        <v>352</v>
      </c>
      <c r="E155" s="11">
        <v>216</v>
      </c>
      <c r="F155" s="11">
        <v>54</v>
      </c>
      <c r="G155" s="11">
        <v>4921</v>
      </c>
      <c r="H155" s="35"/>
      <c r="I155" s="33">
        <f t="shared" si="13"/>
        <v>14.610851452956716</v>
      </c>
      <c r="J155" s="33">
        <f t="shared" si="14"/>
        <v>72.7494411704938</v>
      </c>
      <c r="K155" s="33">
        <f t="shared" si="15"/>
        <v>12.639707376549481</v>
      </c>
      <c r="L155" s="33">
        <f t="shared" si="16"/>
        <v>7.153017679333469</v>
      </c>
      <c r="M155" s="33">
        <f t="shared" si="17"/>
        <v>4.38935175777281</v>
      </c>
      <c r="N155" s="33">
        <f t="shared" si="18"/>
        <v>1.0973379394432026</v>
      </c>
      <c r="O155" s="35"/>
      <c r="P155" s="58">
        <v>440</v>
      </c>
      <c r="R155"/>
      <c r="S155" s="76"/>
    </row>
    <row r="156" spans="1:19" s="14" customFormat="1" ht="14.25" customHeight="1">
      <c r="A156" s="34" t="s">
        <v>194</v>
      </c>
      <c r="B156" s="11">
        <v>319</v>
      </c>
      <c r="C156" s="11">
        <v>3434</v>
      </c>
      <c r="D156" s="11">
        <v>680</v>
      </c>
      <c r="E156" s="11">
        <v>484</v>
      </c>
      <c r="F156" s="11">
        <v>202</v>
      </c>
      <c r="G156" s="11">
        <v>5119</v>
      </c>
      <c r="H156" s="35"/>
      <c r="I156" s="33">
        <f t="shared" si="13"/>
        <v>6.231685876147685</v>
      </c>
      <c r="J156" s="33">
        <f t="shared" si="14"/>
        <v>67.08341472943934</v>
      </c>
      <c r="K156" s="33">
        <f t="shared" si="15"/>
        <v>26.68489939441297</v>
      </c>
      <c r="L156" s="33">
        <f t="shared" si="16"/>
        <v>13.283844500879077</v>
      </c>
      <c r="M156" s="33">
        <f t="shared" si="17"/>
        <v>9.454971674155109</v>
      </c>
      <c r="N156" s="33">
        <f t="shared" si="18"/>
        <v>3.9460832193787847</v>
      </c>
      <c r="O156" s="35"/>
      <c r="P156" s="58">
        <v>441</v>
      </c>
      <c r="R156"/>
      <c r="S156" s="76"/>
    </row>
    <row r="157" spans="1:19" s="14" customFormat="1" ht="14.25" customHeight="1">
      <c r="A157" s="34" t="s">
        <v>195</v>
      </c>
      <c r="B157" s="11">
        <v>288</v>
      </c>
      <c r="C157" s="11">
        <v>2384</v>
      </c>
      <c r="D157" s="11">
        <v>399</v>
      </c>
      <c r="E157" s="11">
        <v>199</v>
      </c>
      <c r="F157" s="11">
        <v>83</v>
      </c>
      <c r="G157" s="11">
        <v>3353</v>
      </c>
      <c r="H157" s="35"/>
      <c r="I157" s="33">
        <f t="shared" si="13"/>
        <v>8.589322994333433</v>
      </c>
      <c r="J157" s="33">
        <f t="shared" si="14"/>
        <v>71.10050700864898</v>
      </c>
      <c r="K157" s="33">
        <f t="shared" si="15"/>
        <v>20.310169997017596</v>
      </c>
      <c r="L157" s="33">
        <f t="shared" si="16"/>
        <v>11.899791231732777</v>
      </c>
      <c r="M157" s="33">
        <f t="shared" si="17"/>
        <v>5.934983596779004</v>
      </c>
      <c r="N157" s="33">
        <f t="shared" si="18"/>
        <v>2.4753951685058158</v>
      </c>
      <c r="O157" s="35"/>
      <c r="P157" s="58">
        <v>442</v>
      </c>
      <c r="R157"/>
      <c r="S157" s="76"/>
    </row>
    <row r="158" spans="1:19" s="14" customFormat="1" ht="14.25" customHeight="1">
      <c r="A158" s="34" t="s">
        <v>196</v>
      </c>
      <c r="B158" s="11">
        <v>3989</v>
      </c>
      <c r="C158" s="11">
        <v>35021</v>
      </c>
      <c r="D158" s="11">
        <v>4898</v>
      </c>
      <c r="E158" s="11">
        <v>2599</v>
      </c>
      <c r="F158" s="11">
        <v>867</v>
      </c>
      <c r="G158" s="11">
        <v>47374</v>
      </c>
      <c r="H158" s="35"/>
      <c r="I158" s="33">
        <f t="shared" si="13"/>
        <v>8.420230506184827</v>
      </c>
      <c r="J158" s="33">
        <f t="shared" si="14"/>
        <v>73.92451555705661</v>
      </c>
      <c r="K158" s="33">
        <f t="shared" si="15"/>
        <v>17.655253936758562</v>
      </c>
      <c r="L158" s="33">
        <f t="shared" si="16"/>
        <v>10.339004517245746</v>
      </c>
      <c r="M158" s="33">
        <f t="shared" si="17"/>
        <v>5.486131633385401</v>
      </c>
      <c r="N158" s="33">
        <f t="shared" si="18"/>
        <v>1.8301177861274116</v>
      </c>
      <c r="O158" s="35"/>
      <c r="P158" s="58">
        <v>444</v>
      </c>
      <c r="R158"/>
      <c r="S158" s="76"/>
    </row>
    <row r="159" spans="1:19" s="14" customFormat="1" ht="14.25" customHeight="1">
      <c r="A159" s="34" t="s">
        <v>197</v>
      </c>
      <c r="B159" s="11">
        <v>1171</v>
      </c>
      <c r="C159" s="11">
        <v>11038</v>
      </c>
      <c r="D159" s="11">
        <v>1779</v>
      </c>
      <c r="E159" s="11">
        <v>1069</v>
      </c>
      <c r="F159" s="11">
        <v>448</v>
      </c>
      <c r="G159" s="11">
        <v>15505</v>
      </c>
      <c r="H159" s="35"/>
      <c r="I159" s="33">
        <f t="shared" si="13"/>
        <v>7.552402450822315</v>
      </c>
      <c r="J159" s="33">
        <f t="shared" si="14"/>
        <v>71.18993872944212</v>
      </c>
      <c r="K159" s="33">
        <f t="shared" si="15"/>
        <v>21.25765881973557</v>
      </c>
      <c r="L159" s="33">
        <f t="shared" si="16"/>
        <v>11.47371815543373</v>
      </c>
      <c r="M159" s="33">
        <f t="shared" si="17"/>
        <v>6.894550145114479</v>
      </c>
      <c r="N159" s="33">
        <f t="shared" si="18"/>
        <v>2.8893905191873586</v>
      </c>
      <c r="O159" s="35"/>
      <c r="P159" s="58">
        <v>445</v>
      </c>
      <c r="R159"/>
      <c r="S159" s="76"/>
    </row>
    <row r="160" spans="1:19" s="6" customFormat="1" ht="14.25" customHeight="1">
      <c r="A160" s="34" t="s">
        <v>198</v>
      </c>
      <c r="B160" s="11">
        <v>422</v>
      </c>
      <c r="C160" s="11">
        <v>3821</v>
      </c>
      <c r="D160" s="11">
        <v>664</v>
      </c>
      <c r="E160" s="11">
        <v>444</v>
      </c>
      <c r="F160" s="11">
        <v>263</v>
      </c>
      <c r="G160" s="11">
        <v>5614</v>
      </c>
      <c r="H160" s="35"/>
      <c r="I160" s="33">
        <f t="shared" si="13"/>
        <v>7.51692198076238</v>
      </c>
      <c r="J160" s="33">
        <f t="shared" si="14"/>
        <v>68.0619878874243</v>
      </c>
      <c r="K160" s="33">
        <f t="shared" si="15"/>
        <v>24.421090131813326</v>
      </c>
      <c r="L160" s="33">
        <f t="shared" si="16"/>
        <v>11.827573922337015</v>
      </c>
      <c r="M160" s="33">
        <f t="shared" si="17"/>
        <v>7.908799429996439</v>
      </c>
      <c r="N160" s="33">
        <f t="shared" si="18"/>
        <v>4.684716779479872</v>
      </c>
      <c r="O160" s="35"/>
      <c r="P160" s="58">
        <v>475</v>
      </c>
      <c r="Q160" s="14"/>
      <c r="R160"/>
      <c r="S160" s="76"/>
    </row>
    <row r="161" spans="1:19" s="6" customFormat="1" ht="14.25" customHeight="1">
      <c r="A161" s="34" t="s">
        <v>199</v>
      </c>
      <c r="B161" s="11">
        <v>288</v>
      </c>
      <c r="C161" s="11">
        <v>2723</v>
      </c>
      <c r="D161" s="11">
        <v>444</v>
      </c>
      <c r="E161" s="11">
        <v>289</v>
      </c>
      <c r="F161" s="11">
        <v>97</v>
      </c>
      <c r="G161" s="11">
        <v>3841</v>
      </c>
      <c r="H161" s="35"/>
      <c r="I161" s="33">
        <f t="shared" si="13"/>
        <v>7.498047383493882</v>
      </c>
      <c r="J161" s="33">
        <f t="shared" si="14"/>
        <v>70.89299661546472</v>
      </c>
      <c r="K161" s="33">
        <f t="shared" si="15"/>
        <v>21.608956001041395</v>
      </c>
      <c r="L161" s="33">
        <f t="shared" si="16"/>
        <v>11.559489716219733</v>
      </c>
      <c r="M161" s="33">
        <f t="shared" si="17"/>
        <v>7.524082270242125</v>
      </c>
      <c r="N161" s="33">
        <f t="shared" si="18"/>
        <v>2.5253840145795365</v>
      </c>
      <c r="O161" s="35"/>
      <c r="P161" s="58">
        <v>476</v>
      </c>
      <c r="Q161" s="14"/>
      <c r="R161"/>
      <c r="S161" s="76"/>
    </row>
    <row r="162" spans="1:19" s="14" customFormat="1" ht="14.25" customHeight="1">
      <c r="A162" s="34" t="s">
        <v>200</v>
      </c>
      <c r="B162" s="11">
        <v>133</v>
      </c>
      <c r="C162" s="11">
        <v>1391</v>
      </c>
      <c r="D162" s="11">
        <v>245</v>
      </c>
      <c r="E162" s="11">
        <v>158</v>
      </c>
      <c r="F162" s="11">
        <v>71</v>
      </c>
      <c r="G162" s="11">
        <v>1998</v>
      </c>
      <c r="H162" s="35"/>
      <c r="I162" s="33">
        <f t="shared" si="13"/>
        <v>6.656656656656656</v>
      </c>
      <c r="J162" s="33">
        <f t="shared" si="14"/>
        <v>69.61961961961963</v>
      </c>
      <c r="K162" s="33">
        <f t="shared" si="15"/>
        <v>23.723723723723726</v>
      </c>
      <c r="L162" s="33">
        <f t="shared" si="16"/>
        <v>12.262262262262261</v>
      </c>
      <c r="M162" s="33">
        <f t="shared" si="17"/>
        <v>7.907907907907907</v>
      </c>
      <c r="N162" s="33">
        <f t="shared" si="18"/>
        <v>3.553553553553553</v>
      </c>
      <c r="O162" s="35"/>
      <c r="P162" s="59">
        <v>480</v>
      </c>
      <c r="R162"/>
      <c r="S162" s="76"/>
    </row>
    <row r="163" spans="1:19" s="14" customFormat="1" ht="14.25" customHeight="1">
      <c r="A163" s="34" t="s">
        <v>8</v>
      </c>
      <c r="B163" s="11">
        <v>1015</v>
      </c>
      <c r="C163" s="11">
        <v>7240</v>
      </c>
      <c r="D163" s="11">
        <v>830</v>
      </c>
      <c r="E163" s="11">
        <v>374</v>
      </c>
      <c r="F163" s="11">
        <v>126</v>
      </c>
      <c r="G163" s="11">
        <v>9585</v>
      </c>
      <c r="H163" s="35"/>
      <c r="I163" s="33">
        <f t="shared" si="13"/>
        <v>10.589462702138759</v>
      </c>
      <c r="J163" s="33">
        <f t="shared" si="14"/>
        <v>75.53468961919666</v>
      </c>
      <c r="K163" s="33">
        <f t="shared" si="15"/>
        <v>13.875847678664579</v>
      </c>
      <c r="L163" s="33">
        <f t="shared" si="16"/>
        <v>8.659363588941053</v>
      </c>
      <c r="M163" s="33">
        <f t="shared" si="17"/>
        <v>3.9019300991131973</v>
      </c>
      <c r="N163" s="33">
        <f t="shared" si="18"/>
        <v>1.3145539906103285</v>
      </c>
      <c r="O163" s="35"/>
      <c r="P163" s="58">
        <v>481</v>
      </c>
      <c r="R163"/>
      <c r="S163" s="76"/>
    </row>
    <row r="164" spans="1:19" s="14" customFormat="1" ht="14.25" customHeight="1">
      <c r="A164" s="34" t="s">
        <v>201</v>
      </c>
      <c r="B164" s="11">
        <v>120</v>
      </c>
      <c r="C164" s="11">
        <v>857</v>
      </c>
      <c r="D164" s="11">
        <v>101</v>
      </c>
      <c r="E164" s="11">
        <v>86</v>
      </c>
      <c r="F164" s="11">
        <v>35</v>
      </c>
      <c r="G164" s="11">
        <v>1199</v>
      </c>
      <c r="H164" s="35"/>
      <c r="I164" s="33">
        <f t="shared" si="13"/>
        <v>10.008340283569641</v>
      </c>
      <c r="J164" s="33">
        <f t="shared" si="14"/>
        <v>71.47623019182652</v>
      </c>
      <c r="K164" s="33">
        <f t="shared" si="15"/>
        <v>18.515429524603835</v>
      </c>
      <c r="L164" s="33">
        <f t="shared" si="16"/>
        <v>8.423686405337781</v>
      </c>
      <c r="M164" s="33">
        <f t="shared" si="17"/>
        <v>7.172643869891576</v>
      </c>
      <c r="N164" s="33">
        <f t="shared" si="18"/>
        <v>2.9190992493744785</v>
      </c>
      <c r="O164" s="35"/>
      <c r="P164" s="59">
        <v>483</v>
      </c>
      <c r="R164"/>
      <c r="S164" s="76"/>
    </row>
    <row r="165" spans="1:19" s="14" customFormat="1" ht="14.25" customHeight="1">
      <c r="A165" s="34" t="s">
        <v>202</v>
      </c>
      <c r="B165" s="11">
        <v>183</v>
      </c>
      <c r="C165" s="11">
        <v>2155</v>
      </c>
      <c r="D165" s="11">
        <v>446</v>
      </c>
      <c r="E165" s="11">
        <v>369</v>
      </c>
      <c r="F165" s="11">
        <v>151</v>
      </c>
      <c r="G165" s="11">
        <v>3304</v>
      </c>
      <c r="H165" s="35"/>
      <c r="I165" s="33">
        <f t="shared" si="13"/>
        <v>5.538740920096853</v>
      </c>
      <c r="J165" s="33">
        <f t="shared" si="14"/>
        <v>65.22397094430993</v>
      </c>
      <c r="K165" s="33">
        <f t="shared" si="15"/>
        <v>29.23728813559322</v>
      </c>
      <c r="L165" s="33">
        <f t="shared" si="16"/>
        <v>13.498789346246973</v>
      </c>
      <c r="M165" s="33">
        <f t="shared" si="17"/>
        <v>11.168280871670703</v>
      </c>
      <c r="N165" s="33">
        <f t="shared" si="18"/>
        <v>4.570217917675545</v>
      </c>
      <c r="O165" s="35"/>
      <c r="P165" s="58">
        <v>484</v>
      </c>
      <c r="R165"/>
      <c r="S165" s="76"/>
    </row>
    <row r="166" spans="1:19" s="14" customFormat="1" ht="14.25" customHeight="1">
      <c r="A166" s="34" t="s">
        <v>203</v>
      </c>
      <c r="B166" s="11">
        <v>103</v>
      </c>
      <c r="C166" s="11">
        <v>1425</v>
      </c>
      <c r="D166" s="11">
        <v>304</v>
      </c>
      <c r="E166" s="11">
        <v>241</v>
      </c>
      <c r="F166" s="11">
        <v>96</v>
      </c>
      <c r="G166" s="11">
        <v>2169</v>
      </c>
      <c r="H166" s="35"/>
      <c r="I166" s="33">
        <f t="shared" si="13"/>
        <v>4.748732134624251</v>
      </c>
      <c r="J166" s="33">
        <f t="shared" si="14"/>
        <v>65.6984785615491</v>
      </c>
      <c r="K166" s="33">
        <f t="shared" si="15"/>
        <v>29.55278930382665</v>
      </c>
      <c r="L166" s="33">
        <f t="shared" si="16"/>
        <v>14.015675426463808</v>
      </c>
      <c r="M166" s="33">
        <f t="shared" si="17"/>
        <v>11.11111111111111</v>
      </c>
      <c r="N166" s="33">
        <f t="shared" si="18"/>
        <v>4.426002766251729</v>
      </c>
      <c r="O166" s="35"/>
      <c r="P166" s="58">
        <v>489</v>
      </c>
      <c r="R166"/>
      <c r="S166" s="76"/>
    </row>
    <row r="167" spans="1:19" s="14" customFormat="1" ht="14.25" customHeight="1">
      <c r="A167" s="34" t="s">
        <v>204</v>
      </c>
      <c r="B167" s="11">
        <v>3660</v>
      </c>
      <c r="C167" s="11">
        <v>39533</v>
      </c>
      <c r="D167" s="11">
        <v>6191</v>
      </c>
      <c r="E167" s="11">
        <v>3845</v>
      </c>
      <c r="F167" s="11">
        <v>1301</v>
      </c>
      <c r="G167" s="11">
        <v>54530</v>
      </c>
      <c r="H167" s="35"/>
      <c r="I167" s="33">
        <f t="shared" si="13"/>
        <v>6.7119017054832195</v>
      </c>
      <c r="J167" s="33">
        <f t="shared" si="14"/>
        <v>72.49770768384376</v>
      </c>
      <c r="K167" s="33">
        <f t="shared" si="15"/>
        <v>20.790390610673022</v>
      </c>
      <c r="L167" s="33">
        <f t="shared" si="16"/>
        <v>11.353383458646617</v>
      </c>
      <c r="M167" s="33">
        <f t="shared" si="17"/>
        <v>7.051164496607372</v>
      </c>
      <c r="N167" s="33">
        <f t="shared" si="18"/>
        <v>2.3858426554190357</v>
      </c>
      <c r="O167" s="35"/>
      <c r="P167" s="58">
        <v>491</v>
      </c>
      <c r="R167"/>
      <c r="S167" s="76"/>
    </row>
    <row r="168" spans="1:19" s="14" customFormat="1" ht="14.25" customHeight="1">
      <c r="A168" s="36" t="s">
        <v>205</v>
      </c>
      <c r="B168" s="11">
        <v>1073</v>
      </c>
      <c r="C168" s="11">
        <v>6558</v>
      </c>
      <c r="D168" s="11">
        <v>646</v>
      </c>
      <c r="E168" s="11">
        <v>483</v>
      </c>
      <c r="F168" s="11">
        <v>149</v>
      </c>
      <c r="G168" s="11">
        <v>8909</v>
      </c>
      <c r="H168" s="32"/>
      <c r="I168" s="33">
        <f t="shared" si="13"/>
        <v>12.044000448984175</v>
      </c>
      <c r="J168" s="33">
        <f t="shared" si="14"/>
        <v>73.61095521382872</v>
      </c>
      <c r="K168" s="33">
        <f t="shared" si="15"/>
        <v>14.345044337187113</v>
      </c>
      <c r="L168" s="33">
        <f t="shared" si="16"/>
        <v>7.2510943989224375</v>
      </c>
      <c r="M168" s="33">
        <f t="shared" si="17"/>
        <v>5.421483892692783</v>
      </c>
      <c r="N168" s="33">
        <f t="shared" si="18"/>
        <v>1.6724660455718938</v>
      </c>
      <c r="O168" s="32"/>
      <c r="P168" s="58">
        <v>494</v>
      </c>
      <c r="R168"/>
      <c r="S168" s="76"/>
    </row>
    <row r="169" spans="1:19" s="6" customFormat="1" ht="14.25" customHeight="1">
      <c r="A169" s="34" t="s">
        <v>206</v>
      </c>
      <c r="B169" s="11">
        <v>123</v>
      </c>
      <c r="C169" s="11">
        <v>1171</v>
      </c>
      <c r="D169" s="11">
        <v>211</v>
      </c>
      <c r="E169" s="11">
        <v>244</v>
      </c>
      <c r="F169" s="11">
        <v>98</v>
      </c>
      <c r="G169" s="11">
        <v>1847</v>
      </c>
      <c r="H169" s="35"/>
      <c r="I169" s="33">
        <f t="shared" si="13"/>
        <v>6.659447753113157</v>
      </c>
      <c r="J169" s="33">
        <f t="shared" si="14"/>
        <v>63.400108283703304</v>
      </c>
      <c r="K169" s="33">
        <f t="shared" si="15"/>
        <v>29.94044396318354</v>
      </c>
      <c r="L169" s="33">
        <f t="shared" si="16"/>
        <v>11.423930698429887</v>
      </c>
      <c r="M169" s="33">
        <f t="shared" si="17"/>
        <v>13.21061180292366</v>
      </c>
      <c r="N169" s="33">
        <f t="shared" si="18"/>
        <v>5.305901461829995</v>
      </c>
      <c r="O169" s="35"/>
      <c r="P169" s="58">
        <v>495</v>
      </c>
      <c r="Q169" s="14"/>
      <c r="R169"/>
      <c r="S169" s="76"/>
    </row>
    <row r="170" spans="1:19" s="14" customFormat="1" ht="14.25" customHeight="1">
      <c r="A170" s="34" t="s">
        <v>207</v>
      </c>
      <c r="B170" s="11">
        <v>178</v>
      </c>
      <c r="C170" s="11">
        <v>1690</v>
      </c>
      <c r="D170" s="11">
        <v>306</v>
      </c>
      <c r="E170" s="11">
        <v>145</v>
      </c>
      <c r="F170" s="11">
        <v>50</v>
      </c>
      <c r="G170" s="11">
        <v>2369</v>
      </c>
      <c r="H170" s="35"/>
      <c r="I170" s="33">
        <f t="shared" si="13"/>
        <v>7.5137188687209795</v>
      </c>
      <c r="J170" s="33">
        <f t="shared" si="14"/>
        <v>71.33811734909244</v>
      </c>
      <c r="K170" s="33">
        <f t="shared" si="15"/>
        <v>21.148163782186575</v>
      </c>
      <c r="L170" s="33">
        <f t="shared" si="16"/>
        <v>12.916842549598986</v>
      </c>
      <c r="M170" s="33">
        <f t="shared" si="17"/>
        <v>6.120726044744618</v>
      </c>
      <c r="N170" s="33">
        <f t="shared" si="18"/>
        <v>2.1105951878429714</v>
      </c>
      <c r="O170" s="35"/>
      <c r="P170" s="58">
        <v>498</v>
      </c>
      <c r="R170"/>
      <c r="S170" s="76"/>
    </row>
    <row r="171" spans="1:19" s="14" customFormat="1" ht="14.25" customHeight="1">
      <c r="A171" s="34" t="s">
        <v>208</v>
      </c>
      <c r="B171" s="11">
        <v>1821</v>
      </c>
      <c r="C171" s="11">
        <v>13617</v>
      </c>
      <c r="D171" s="11">
        <v>1836</v>
      </c>
      <c r="E171" s="11">
        <v>1091</v>
      </c>
      <c r="F171" s="11">
        <v>503</v>
      </c>
      <c r="G171" s="11">
        <v>18868</v>
      </c>
      <c r="H171" s="35"/>
      <c r="I171" s="33">
        <f t="shared" si="13"/>
        <v>9.651261394954421</v>
      </c>
      <c r="J171" s="33">
        <f t="shared" si="14"/>
        <v>72.16981132075472</v>
      </c>
      <c r="K171" s="33">
        <f t="shared" si="15"/>
        <v>18.178927284290864</v>
      </c>
      <c r="L171" s="33">
        <f t="shared" si="16"/>
        <v>9.730761076955693</v>
      </c>
      <c r="M171" s="33">
        <f t="shared" si="17"/>
        <v>5.782276870892517</v>
      </c>
      <c r="N171" s="33">
        <f t="shared" si="18"/>
        <v>2.6658893364426546</v>
      </c>
      <c r="O171" s="35"/>
      <c r="P171" s="58">
        <v>499</v>
      </c>
      <c r="R171"/>
      <c r="S171" s="76"/>
    </row>
    <row r="172" spans="1:19" s="14" customFormat="1" ht="14.25" customHeight="1">
      <c r="A172" s="34" t="s">
        <v>209</v>
      </c>
      <c r="B172" s="11">
        <v>991</v>
      </c>
      <c r="C172" s="11">
        <v>7234</v>
      </c>
      <c r="D172" s="11">
        <v>764</v>
      </c>
      <c r="E172" s="11">
        <v>349</v>
      </c>
      <c r="F172" s="11">
        <v>100</v>
      </c>
      <c r="G172" s="11">
        <v>9438</v>
      </c>
      <c r="H172" s="35"/>
      <c r="I172" s="33">
        <f t="shared" si="13"/>
        <v>10.50010595465141</v>
      </c>
      <c r="J172" s="33">
        <f t="shared" si="14"/>
        <v>76.64759482941301</v>
      </c>
      <c r="K172" s="33">
        <f t="shared" si="15"/>
        <v>12.852299215935581</v>
      </c>
      <c r="L172" s="33">
        <f t="shared" si="16"/>
        <v>8.094935367662641</v>
      </c>
      <c r="M172" s="33">
        <f t="shared" si="17"/>
        <v>3.697817334180971</v>
      </c>
      <c r="N172" s="33">
        <f t="shared" si="18"/>
        <v>1.0595465140919686</v>
      </c>
      <c r="O172" s="35"/>
      <c r="P172" s="58">
        <v>500</v>
      </c>
      <c r="R172"/>
      <c r="S172" s="76"/>
    </row>
    <row r="173" spans="1:19" s="6" customFormat="1" ht="14.25" customHeight="1">
      <c r="A173" s="34" t="s">
        <v>210</v>
      </c>
      <c r="B173" s="11">
        <v>566</v>
      </c>
      <c r="C173" s="11">
        <v>5809</v>
      </c>
      <c r="D173" s="11">
        <v>857</v>
      </c>
      <c r="E173" s="11">
        <v>570</v>
      </c>
      <c r="F173" s="11">
        <v>242</v>
      </c>
      <c r="G173" s="11">
        <v>8044</v>
      </c>
      <c r="H173" s="35"/>
      <c r="I173" s="33">
        <f t="shared" si="13"/>
        <v>7.036300348085529</v>
      </c>
      <c r="J173" s="33">
        <f t="shared" si="14"/>
        <v>72.21531576330183</v>
      </c>
      <c r="K173" s="33">
        <f t="shared" si="15"/>
        <v>20.748383888612633</v>
      </c>
      <c r="L173" s="33">
        <f t="shared" si="16"/>
        <v>10.6539035305818</v>
      </c>
      <c r="M173" s="33">
        <f t="shared" si="17"/>
        <v>7.0860268523122825</v>
      </c>
      <c r="N173" s="33">
        <f t="shared" si="18"/>
        <v>3.008453505718548</v>
      </c>
      <c r="O173" s="35"/>
      <c r="P173" s="58">
        <v>503</v>
      </c>
      <c r="Q173" s="14"/>
      <c r="R173"/>
      <c r="S173" s="76"/>
    </row>
    <row r="174" spans="1:19" s="14" customFormat="1" ht="14.25" customHeight="1">
      <c r="A174" s="36" t="s">
        <v>211</v>
      </c>
      <c r="B174" s="11">
        <v>138</v>
      </c>
      <c r="C174" s="11">
        <v>1413</v>
      </c>
      <c r="D174" s="11">
        <v>248</v>
      </c>
      <c r="E174" s="11">
        <v>145</v>
      </c>
      <c r="F174" s="11">
        <v>64</v>
      </c>
      <c r="G174" s="11">
        <v>2008</v>
      </c>
      <c r="H174" s="32"/>
      <c r="I174" s="33">
        <f t="shared" si="13"/>
        <v>6.872509960159362</v>
      </c>
      <c r="J174" s="33">
        <f t="shared" si="14"/>
        <v>70.36852589641434</v>
      </c>
      <c r="K174" s="33">
        <f t="shared" si="15"/>
        <v>22.758964143426294</v>
      </c>
      <c r="L174" s="33">
        <f t="shared" si="16"/>
        <v>12.350597609561753</v>
      </c>
      <c r="M174" s="33">
        <f t="shared" si="17"/>
        <v>7.221115537848606</v>
      </c>
      <c r="N174" s="33">
        <f t="shared" si="18"/>
        <v>3.187250996015936</v>
      </c>
      <c r="O174" s="32"/>
      <c r="P174" s="58">
        <v>504</v>
      </c>
      <c r="R174"/>
      <c r="S174" s="76"/>
    </row>
    <row r="175" spans="1:19" s="15" customFormat="1" ht="14.25" customHeight="1">
      <c r="A175" s="34" t="s">
        <v>212</v>
      </c>
      <c r="B175" s="11">
        <v>2017</v>
      </c>
      <c r="C175" s="11">
        <v>15233</v>
      </c>
      <c r="D175" s="11">
        <v>1649</v>
      </c>
      <c r="E175" s="11">
        <v>891</v>
      </c>
      <c r="F175" s="11">
        <v>341</v>
      </c>
      <c r="G175" s="11">
        <v>20131</v>
      </c>
      <c r="H175" s="35"/>
      <c r="I175" s="33">
        <f t="shared" si="13"/>
        <v>10.019373106154687</v>
      </c>
      <c r="J175" s="33">
        <f t="shared" si="14"/>
        <v>75.66936565496</v>
      </c>
      <c r="K175" s="33">
        <f t="shared" si="15"/>
        <v>14.3112612388853</v>
      </c>
      <c r="L175" s="33">
        <f t="shared" si="16"/>
        <v>8.191346679250906</v>
      </c>
      <c r="M175" s="33">
        <f t="shared" si="17"/>
        <v>4.426009636878446</v>
      </c>
      <c r="N175" s="33">
        <f t="shared" si="18"/>
        <v>1.6939049227559486</v>
      </c>
      <c r="O175" s="35"/>
      <c r="P175" s="58">
        <v>505</v>
      </c>
      <c r="Q175" s="14"/>
      <c r="R175"/>
      <c r="S175" s="76"/>
    </row>
    <row r="176" spans="1:19" s="14" customFormat="1" ht="14.25" customHeight="1">
      <c r="A176" s="34" t="s">
        <v>213</v>
      </c>
      <c r="B176" s="11">
        <v>346</v>
      </c>
      <c r="C176" s="11">
        <v>4296</v>
      </c>
      <c r="D176" s="11">
        <v>911</v>
      </c>
      <c r="E176" s="11">
        <v>626</v>
      </c>
      <c r="F176" s="11">
        <v>214</v>
      </c>
      <c r="G176" s="11">
        <v>6393</v>
      </c>
      <c r="H176" s="35"/>
      <c r="I176" s="33">
        <f t="shared" si="13"/>
        <v>5.41216956045675</v>
      </c>
      <c r="J176" s="33">
        <f t="shared" si="14"/>
        <v>67.1984983575786</v>
      </c>
      <c r="K176" s="33">
        <f t="shared" si="15"/>
        <v>27.38933208196465</v>
      </c>
      <c r="L176" s="33">
        <f t="shared" si="16"/>
        <v>14.24996089472861</v>
      </c>
      <c r="M176" s="33">
        <f t="shared" si="17"/>
        <v>9.791959956202096</v>
      </c>
      <c r="N176" s="33">
        <f t="shared" si="18"/>
        <v>3.3474112310339437</v>
      </c>
      <c r="O176" s="35"/>
      <c r="P176" s="58">
        <v>507</v>
      </c>
      <c r="R176"/>
      <c r="S176" s="76"/>
    </row>
    <row r="177" spans="1:19" s="14" customFormat="1" ht="14.25" customHeight="1">
      <c r="A177" s="34" t="s">
        <v>9</v>
      </c>
      <c r="B177" s="11">
        <v>665</v>
      </c>
      <c r="C177" s="11">
        <v>7713</v>
      </c>
      <c r="D177" s="11">
        <v>1483</v>
      </c>
      <c r="E177" s="11">
        <v>1008</v>
      </c>
      <c r="F177" s="11">
        <v>439</v>
      </c>
      <c r="G177" s="11">
        <v>11308</v>
      </c>
      <c r="H177" s="35"/>
      <c r="I177" s="33">
        <f t="shared" si="13"/>
        <v>5.880792359391581</v>
      </c>
      <c r="J177" s="33">
        <f t="shared" si="14"/>
        <v>68.2083480721613</v>
      </c>
      <c r="K177" s="33">
        <f t="shared" si="15"/>
        <v>25.910859568447115</v>
      </c>
      <c r="L177" s="33">
        <f t="shared" si="16"/>
        <v>13.114609126282279</v>
      </c>
      <c r="M177" s="33">
        <f t="shared" si="17"/>
        <v>8.914043155288292</v>
      </c>
      <c r="N177" s="33">
        <f t="shared" si="18"/>
        <v>3.8822072868765476</v>
      </c>
      <c r="O177" s="35"/>
      <c r="P177" s="59">
        <v>508</v>
      </c>
      <c r="R177"/>
      <c r="S177" s="76"/>
    </row>
    <row r="178" spans="1:19" s="14" customFormat="1" ht="14.25" customHeight="1">
      <c r="A178" s="34" t="s">
        <v>214</v>
      </c>
      <c r="B178" s="11">
        <v>1414</v>
      </c>
      <c r="C178" s="11">
        <v>13938</v>
      </c>
      <c r="D178" s="11">
        <v>2048</v>
      </c>
      <c r="E178" s="11">
        <v>1085</v>
      </c>
      <c r="F178" s="11">
        <v>386</v>
      </c>
      <c r="G178" s="11">
        <v>18871</v>
      </c>
      <c r="H178" s="35"/>
      <c r="I178" s="33">
        <f t="shared" si="13"/>
        <v>7.492978644480949</v>
      </c>
      <c r="J178" s="33">
        <f t="shared" si="14"/>
        <v>73.85936092416937</v>
      </c>
      <c r="K178" s="33">
        <f t="shared" si="15"/>
        <v>18.647660431349692</v>
      </c>
      <c r="L178" s="33">
        <f t="shared" si="16"/>
        <v>10.852631021143553</v>
      </c>
      <c r="M178" s="33">
        <f t="shared" si="17"/>
        <v>5.749562821260135</v>
      </c>
      <c r="N178" s="33">
        <f t="shared" si="18"/>
        <v>2.0454665889460015</v>
      </c>
      <c r="O178" s="35"/>
      <c r="P178" s="58">
        <v>529</v>
      </c>
      <c r="R178"/>
      <c r="S178" s="76"/>
    </row>
    <row r="179" spans="1:19" s="14" customFormat="1" ht="14.25" customHeight="1">
      <c r="A179" s="34" t="s">
        <v>215</v>
      </c>
      <c r="B179" s="11">
        <v>443</v>
      </c>
      <c r="C179" s="11">
        <v>4047</v>
      </c>
      <c r="D179" s="11">
        <v>724</v>
      </c>
      <c r="E179" s="11">
        <v>415</v>
      </c>
      <c r="F179" s="11">
        <v>151</v>
      </c>
      <c r="G179" s="11">
        <v>5780</v>
      </c>
      <c r="H179" s="35"/>
      <c r="I179" s="33">
        <f t="shared" si="13"/>
        <v>7.664359861591695</v>
      </c>
      <c r="J179" s="33">
        <f t="shared" si="14"/>
        <v>70.01730103806229</v>
      </c>
      <c r="K179" s="33">
        <f t="shared" si="15"/>
        <v>22.318339100346023</v>
      </c>
      <c r="L179" s="33">
        <f t="shared" si="16"/>
        <v>12.525951557093427</v>
      </c>
      <c r="M179" s="33">
        <f t="shared" si="17"/>
        <v>7.179930795847751</v>
      </c>
      <c r="N179" s="33">
        <f t="shared" si="18"/>
        <v>2.6124567474048446</v>
      </c>
      <c r="O179" s="35"/>
      <c r="P179" s="58">
        <v>531</v>
      </c>
      <c r="R179"/>
      <c r="S179" s="76"/>
    </row>
    <row r="180" spans="1:19" s="14" customFormat="1" ht="14.25" customHeight="1">
      <c r="A180" s="34" t="s">
        <v>216</v>
      </c>
      <c r="B180" s="11">
        <v>1351</v>
      </c>
      <c r="C180" s="11">
        <v>11176</v>
      </c>
      <c r="D180" s="11">
        <v>1563</v>
      </c>
      <c r="E180" s="11">
        <v>717</v>
      </c>
      <c r="F180" s="11">
        <v>220</v>
      </c>
      <c r="G180" s="11">
        <v>15027</v>
      </c>
      <c r="H180" s="35"/>
      <c r="I180" s="33">
        <f t="shared" si="13"/>
        <v>8.990483795834166</v>
      </c>
      <c r="J180" s="33">
        <f t="shared" si="14"/>
        <v>74.37279563452452</v>
      </c>
      <c r="K180" s="33">
        <f t="shared" si="15"/>
        <v>16.636720569641312</v>
      </c>
      <c r="L180" s="33">
        <f t="shared" si="16"/>
        <v>10.401277700139747</v>
      </c>
      <c r="M180" s="33">
        <f t="shared" si="17"/>
        <v>4.7714114593731285</v>
      </c>
      <c r="N180" s="33">
        <f t="shared" si="18"/>
        <v>1.4640314101284355</v>
      </c>
      <c r="O180" s="35"/>
      <c r="P180" s="59">
        <v>532</v>
      </c>
      <c r="R180"/>
      <c r="S180" s="76"/>
    </row>
    <row r="181" spans="1:19" s="14" customFormat="1" ht="14.25" customHeight="1">
      <c r="A181" s="34" t="s">
        <v>217</v>
      </c>
      <c r="B181" s="11">
        <v>1291</v>
      </c>
      <c r="C181" s="11">
        <v>7851</v>
      </c>
      <c r="D181" s="11">
        <v>950</v>
      </c>
      <c r="E181" s="11">
        <v>670</v>
      </c>
      <c r="F181" s="11">
        <v>289</v>
      </c>
      <c r="G181" s="11">
        <v>11051</v>
      </c>
      <c r="H181" s="35"/>
      <c r="I181" s="33">
        <f t="shared" si="13"/>
        <v>11.682200705818477</v>
      </c>
      <c r="J181" s="33">
        <f t="shared" si="14"/>
        <v>71.04334449371098</v>
      </c>
      <c r="K181" s="33">
        <f t="shared" si="15"/>
        <v>17.274454800470547</v>
      </c>
      <c r="L181" s="33">
        <f t="shared" si="16"/>
        <v>8.596507103429554</v>
      </c>
      <c r="M181" s="33">
        <f t="shared" si="17"/>
        <v>6.062799746629264</v>
      </c>
      <c r="N181" s="33">
        <f t="shared" si="18"/>
        <v>2.6151479504117274</v>
      </c>
      <c r="O181" s="35"/>
      <c r="P181" s="58">
        <v>535</v>
      </c>
      <c r="R181"/>
      <c r="S181" s="76"/>
    </row>
    <row r="182" spans="1:19" s="14" customFormat="1" ht="14.25" customHeight="1">
      <c r="A182" s="34" t="s">
        <v>218</v>
      </c>
      <c r="B182" s="11">
        <v>3234</v>
      </c>
      <c r="C182" s="11">
        <v>23714</v>
      </c>
      <c r="D182" s="11">
        <v>2858</v>
      </c>
      <c r="E182" s="11">
        <v>1706</v>
      </c>
      <c r="F182" s="11">
        <v>544</v>
      </c>
      <c r="G182" s="11">
        <v>32056</v>
      </c>
      <c r="H182" s="35"/>
      <c r="I182" s="33">
        <f t="shared" si="13"/>
        <v>10.08859495882206</v>
      </c>
      <c r="J182" s="33">
        <f t="shared" si="14"/>
        <v>73.97679061642125</v>
      </c>
      <c r="K182" s="33">
        <f t="shared" si="15"/>
        <v>15.934614424756678</v>
      </c>
      <c r="L182" s="33">
        <f t="shared" si="16"/>
        <v>8.915647616670826</v>
      </c>
      <c r="M182" s="33">
        <f t="shared" si="17"/>
        <v>5.321936610930871</v>
      </c>
      <c r="N182" s="33">
        <f t="shared" si="18"/>
        <v>1.6970301971549788</v>
      </c>
      <c r="O182" s="35"/>
      <c r="P182" s="58">
        <v>536</v>
      </c>
      <c r="R182"/>
      <c r="S182" s="76"/>
    </row>
    <row r="183" spans="1:19" s="14" customFormat="1" ht="14.25" customHeight="1">
      <c r="A183" s="34" t="s">
        <v>219</v>
      </c>
      <c r="B183" s="11">
        <v>482</v>
      </c>
      <c r="C183" s="11">
        <v>3618</v>
      </c>
      <c r="D183" s="11">
        <v>371</v>
      </c>
      <c r="E183" s="11">
        <v>253</v>
      </c>
      <c r="F183" s="11">
        <v>90</v>
      </c>
      <c r="G183" s="11">
        <v>4814</v>
      </c>
      <c r="H183" s="35"/>
      <c r="I183" s="33">
        <f t="shared" si="13"/>
        <v>10.012463647694226</v>
      </c>
      <c r="J183" s="33">
        <f t="shared" si="14"/>
        <v>75.15579559617781</v>
      </c>
      <c r="K183" s="33">
        <f t="shared" si="15"/>
        <v>14.831740756127958</v>
      </c>
      <c r="L183" s="33">
        <f t="shared" si="16"/>
        <v>7.706688824262567</v>
      </c>
      <c r="M183" s="33">
        <f t="shared" si="17"/>
        <v>5.255504777731616</v>
      </c>
      <c r="N183" s="33">
        <f t="shared" si="18"/>
        <v>1.8695471541337765</v>
      </c>
      <c r="O183" s="35"/>
      <c r="P183" s="58">
        <v>538</v>
      </c>
      <c r="R183"/>
      <c r="S183" s="76"/>
    </row>
    <row r="184" spans="1:19" s="14" customFormat="1" ht="14.25" customHeight="1">
      <c r="A184" s="34" t="s">
        <v>220</v>
      </c>
      <c r="B184" s="11">
        <v>444</v>
      </c>
      <c r="C184" s="11">
        <v>5673</v>
      </c>
      <c r="D184" s="11">
        <v>1141</v>
      </c>
      <c r="E184" s="11">
        <v>820</v>
      </c>
      <c r="F184" s="11">
        <v>281</v>
      </c>
      <c r="G184" s="11">
        <v>8359</v>
      </c>
      <c r="H184" s="35"/>
      <c r="I184" s="33">
        <f t="shared" si="13"/>
        <v>5.311640148343103</v>
      </c>
      <c r="J184" s="33">
        <f t="shared" si="14"/>
        <v>67.86696973322168</v>
      </c>
      <c r="K184" s="33">
        <f t="shared" si="15"/>
        <v>26.821390118435218</v>
      </c>
      <c r="L184" s="33">
        <f t="shared" si="16"/>
        <v>13.649958128962794</v>
      </c>
      <c r="M184" s="33">
        <f t="shared" si="17"/>
        <v>9.809785859552578</v>
      </c>
      <c r="N184" s="33">
        <f t="shared" si="18"/>
        <v>3.3616461299198472</v>
      </c>
      <c r="O184" s="35"/>
      <c r="P184" s="58">
        <v>541</v>
      </c>
      <c r="R184"/>
      <c r="S184" s="76"/>
    </row>
    <row r="185" spans="1:19" s="14" customFormat="1" ht="14.25" customHeight="1">
      <c r="A185" s="34" t="s">
        <v>221</v>
      </c>
      <c r="B185" s="11">
        <v>4125</v>
      </c>
      <c r="C185" s="11">
        <v>31255</v>
      </c>
      <c r="D185" s="11">
        <v>3223</v>
      </c>
      <c r="E185" s="11">
        <v>1369</v>
      </c>
      <c r="F185" s="11">
        <v>377</v>
      </c>
      <c r="G185" s="11">
        <v>40349</v>
      </c>
      <c r="H185" s="35"/>
      <c r="I185" s="33">
        <f t="shared" si="13"/>
        <v>10.223301692730923</v>
      </c>
      <c r="J185" s="33">
        <f t="shared" si="14"/>
        <v>77.46164712880122</v>
      </c>
      <c r="K185" s="33">
        <f t="shared" si="15"/>
        <v>12.315051178467867</v>
      </c>
      <c r="L185" s="33">
        <f t="shared" si="16"/>
        <v>7.987806389253762</v>
      </c>
      <c r="M185" s="33">
        <f t="shared" si="17"/>
        <v>3.392896973902699</v>
      </c>
      <c r="N185" s="33">
        <f t="shared" si="18"/>
        <v>0.934347815311408</v>
      </c>
      <c r="O185" s="35"/>
      <c r="P185" s="58">
        <v>543</v>
      </c>
      <c r="R185"/>
      <c r="S185" s="76"/>
    </row>
    <row r="186" spans="1:19" s="6" customFormat="1" ht="14.25" customHeight="1">
      <c r="A186" s="34" t="s">
        <v>222</v>
      </c>
      <c r="B186" s="11">
        <v>591</v>
      </c>
      <c r="C186" s="11">
        <v>6328</v>
      </c>
      <c r="D186" s="11">
        <v>1167</v>
      </c>
      <c r="E186" s="11">
        <v>888</v>
      </c>
      <c r="F186" s="11">
        <v>438</v>
      </c>
      <c r="G186" s="11">
        <v>9412</v>
      </c>
      <c r="H186" s="35"/>
      <c r="I186" s="33">
        <f t="shared" si="13"/>
        <v>6.279218019549511</v>
      </c>
      <c r="J186" s="33">
        <f t="shared" si="14"/>
        <v>67.23331916702082</v>
      </c>
      <c r="K186" s="33">
        <f t="shared" si="15"/>
        <v>26.487462813429662</v>
      </c>
      <c r="L186" s="33">
        <f t="shared" si="16"/>
        <v>12.399065023374416</v>
      </c>
      <c r="M186" s="33">
        <f t="shared" si="17"/>
        <v>9.434764130896728</v>
      </c>
      <c r="N186" s="33">
        <f t="shared" si="18"/>
        <v>4.653633659158521</v>
      </c>
      <c r="O186" s="35"/>
      <c r="P186" s="58">
        <v>545</v>
      </c>
      <c r="Q186" s="14"/>
      <c r="R186"/>
      <c r="S186" s="76"/>
    </row>
    <row r="187" spans="1:19" s="14" customFormat="1" ht="14.25" customHeight="1">
      <c r="A187" s="34" t="s">
        <v>223</v>
      </c>
      <c r="B187" s="11">
        <v>1291</v>
      </c>
      <c r="C187" s="11">
        <v>11871</v>
      </c>
      <c r="D187" s="11">
        <v>1748</v>
      </c>
      <c r="E187" s="11">
        <v>1058</v>
      </c>
      <c r="F187" s="11">
        <v>401</v>
      </c>
      <c r="G187" s="11">
        <v>16369</v>
      </c>
      <c r="H187" s="35"/>
      <c r="I187" s="33">
        <f t="shared" si="13"/>
        <v>7.886859307227076</v>
      </c>
      <c r="J187" s="33">
        <f t="shared" si="14"/>
        <v>72.52122915266662</v>
      </c>
      <c r="K187" s="33">
        <f t="shared" si="15"/>
        <v>19.5919115401063</v>
      </c>
      <c r="L187" s="33">
        <f t="shared" si="16"/>
        <v>10.678721974463926</v>
      </c>
      <c r="M187" s="33">
        <f t="shared" si="17"/>
        <v>6.4634369845439545</v>
      </c>
      <c r="N187" s="33">
        <f t="shared" si="18"/>
        <v>2.449752581098418</v>
      </c>
      <c r="O187" s="35"/>
      <c r="P187" s="58">
        <v>560</v>
      </c>
      <c r="R187"/>
      <c r="S187" s="76"/>
    </row>
    <row r="188" spans="1:19" s="6" customFormat="1" ht="14.25" customHeight="1">
      <c r="A188" s="34" t="s">
        <v>224</v>
      </c>
      <c r="B188" s="11">
        <v>120</v>
      </c>
      <c r="C188" s="11">
        <v>993</v>
      </c>
      <c r="D188" s="11">
        <v>143</v>
      </c>
      <c r="E188" s="11">
        <v>122</v>
      </c>
      <c r="F188" s="11">
        <v>44</v>
      </c>
      <c r="G188" s="11">
        <v>1422</v>
      </c>
      <c r="H188" s="35"/>
      <c r="I188" s="33">
        <f t="shared" si="13"/>
        <v>8.438818565400844</v>
      </c>
      <c r="J188" s="33">
        <f t="shared" si="14"/>
        <v>69.83122362869199</v>
      </c>
      <c r="K188" s="33">
        <f t="shared" si="15"/>
        <v>21.729957805907173</v>
      </c>
      <c r="L188" s="33">
        <f t="shared" si="16"/>
        <v>10.056258790436006</v>
      </c>
      <c r="M188" s="33">
        <f t="shared" si="17"/>
        <v>8.579465541490858</v>
      </c>
      <c r="N188" s="33">
        <f t="shared" si="18"/>
        <v>3.0942334739803097</v>
      </c>
      <c r="O188" s="35"/>
      <c r="P188" s="58">
        <v>561</v>
      </c>
      <c r="Q188" s="14"/>
      <c r="R188"/>
      <c r="S188" s="76"/>
    </row>
    <row r="189" spans="1:19" s="14" customFormat="1" ht="14.25" customHeight="1">
      <c r="A189" s="34" t="s">
        <v>225</v>
      </c>
      <c r="B189" s="11">
        <v>692</v>
      </c>
      <c r="C189" s="11">
        <v>6611</v>
      </c>
      <c r="D189" s="11">
        <v>1174</v>
      </c>
      <c r="E189" s="11">
        <v>797</v>
      </c>
      <c r="F189" s="11">
        <v>316</v>
      </c>
      <c r="G189" s="11">
        <v>9590</v>
      </c>
      <c r="H189" s="35"/>
      <c r="I189" s="33">
        <f t="shared" si="13"/>
        <v>7.21584984358707</v>
      </c>
      <c r="J189" s="33">
        <f t="shared" si="14"/>
        <v>68.9363920750782</v>
      </c>
      <c r="K189" s="33">
        <f t="shared" si="15"/>
        <v>23.847758081334725</v>
      </c>
      <c r="L189" s="33">
        <f t="shared" si="16"/>
        <v>12.24191866527633</v>
      </c>
      <c r="M189" s="33">
        <f t="shared" si="17"/>
        <v>8.310740354535975</v>
      </c>
      <c r="N189" s="33">
        <f t="shared" si="18"/>
        <v>3.295099061522419</v>
      </c>
      <c r="O189" s="35"/>
      <c r="P189" s="58">
        <v>562</v>
      </c>
      <c r="R189"/>
      <c r="S189" s="76"/>
    </row>
    <row r="190" spans="1:19" s="14" customFormat="1" ht="14.25" customHeight="1">
      <c r="A190" s="34" t="s">
        <v>226</v>
      </c>
      <c r="B190" s="11">
        <v>725</v>
      </c>
      <c r="C190" s="11">
        <v>5615</v>
      </c>
      <c r="D190" s="11">
        <v>782</v>
      </c>
      <c r="E190" s="11">
        <v>569</v>
      </c>
      <c r="F190" s="11">
        <v>225</v>
      </c>
      <c r="G190" s="11">
        <v>7916</v>
      </c>
      <c r="H190" s="35"/>
      <c r="I190" s="33">
        <f t="shared" si="13"/>
        <v>9.15866599292572</v>
      </c>
      <c r="J190" s="33">
        <f t="shared" si="14"/>
        <v>70.93228903486609</v>
      </c>
      <c r="K190" s="33">
        <f t="shared" si="15"/>
        <v>19.909044972208186</v>
      </c>
      <c r="L190" s="33">
        <f t="shared" si="16"/>
        <v>9.878726629610915</v>
      </c>
      <c r="M190" s="33">
        <f t="shared" si="17"/>
        <v>7.187973724103082</v>
      </c>
      <c r="N190" s="33">
        <f t="shared" si="18"/>
        <v>2.842344618494189</v>
      </c>
      <c r="O190" s="35"/>
      <c r="P190" s="58">
        <v>563</v>
      </c>
      <c r="R190"/>
      <c r="S190" s="76"/>
    </row>
    <row r="191" spans="1:19" s="14" customFormat="1" ht="14.25" customHeight="1">
      <c r="A191" s="34" t="s">
        <v>227</v>
      </c>
      <c r="B191" s="11">
        <v>18698</v>
      </c>
      <c r="C191" s="11">
        <v>145568</v>
      </c>
      <c r="D191" s="11">
        <v>13514</v>
      </c>
      <c r="E191" s="11">
        <v>7731</v>
      </c>
      <c r="F191" s="11">
        <v>2603</v>
      </c>
      <c r="G191" s="11">
        <v>188114</v>
      </c>
      <c r="H191" s="35"/>
      <c r="I191" s="33">
        <f t="shared" si="13"/>
        <v>9.939717405403107</v>
      </c>
      <c r="J191" s="33">
        <f t="shared" si="14"/>
        <v>77.38286358272111</v>
      </c>
      <c r="K191" s="33">
        <f t="shared" si="15"/>
        <v>12.677419011875775</v>
      </c>
      <c r="L191" s="33">
        <f t="shared" si="16"/>
        <v>7.183941652402266</v>
      </c>
      <c r="M191" s="33">
        <f t="shared" si="17"/>
        <v>4.109741964978683</v>
      </c>
      <c r="N191" s="33">
        <f t="shared" si="18"/>
        <v>1.3837353944948276</v>
      </c>
      <c r="O191" s="35"/>
      <c r="P191" s="58">
        <v>564</v>
      </c>
      <c r="R191"/>
      <c r="S191" s="76"/>
    </row>
    <row r="192" spans="1:19" s="14" customFormat="1" ht="14.25" customHeight="1">
      <c r="A192" s="36" t="s">
        <v>228</v>
      </c>
      <c r="B192" s="11">
        <v>164</v>
      </c>
      <c r="C192" s="11">
        <v>2188</v>
      </c>
      <c r="D192" s="11">
        <v>530</v>
      </c>
      <c r="E192" s="11">
        <v>360</v>
      </c>
      <c r="F192" s="11">
        <v>127</v>
      </c>
      <c r="G192" s="11">
        <v>3369</v>
      </c>
      <c r="H192" s="32"/>
      <c r="I192" s="33">
        <f t="shared" si="13"/>
        <v>4.867913327396853</v>
      </c>
      <c r="J192" s="33">
        <f t="shared" si="14"/>
        <v>64.9450875630751</v>
      </c>
      <c r="K192" s="33">
        <f t="shared" si="15"/>
        <v>30.186999109528053</v>
      </c>
      <c r="L192" s="33">
        <f t="shared" si="16"/>
        <v>15.731671119026416</v>
      </c>
      <c r="M192" s="33">
        <f t="shared" si="17"/>
        <v>10.685663401602849</v>
      </c>
      <c r="N192" s="33">
        <f t="shared" si="18"/>
        <v>3.7696645888987828</v>
      </c>
      <c r="O192" s="32"/>
      <c r="P192" s="58">
        <v>576</v>
      </c>
      <c r="R192"/>
      <c r="S192" s="76"/>
    </row>
    <row r="193" spans="1:19" s="14" customFormat="1" ht="14.25" customHeight="1">
      <c r="A193" s="34" t="s">
        <v>229</v>
      </c>
      <c r="B193" s="11">
        <v>924</v>
      </c>
      <c r="C193" s="11">
        <v>7774</v>
      </c>
      <c r="D193" s="11">
        <v>994</v>
      </c>
      <c r="E193" s="11">
        <v>561</v>
      </c>
      <c r="F193" s="11">
        <v>218</v>
      </c>
      <c r="G193" s="11">
        <v>10471</v>
      </c>
      <c r="H193" s="35"/>
      <c r="I193" s="33">
        <f t="shared" si="13"/>
        <v>8.824372075255466</v>
      </c>
      <c r="J193" s="33">
        <f t="shared" si="14"/>
        <v>74.24314774138095</v>
      </c>
      <c r="K193" s="33">
        <f t="shared" si="15"/>
        <v>16.932480183363577</v>
      </c>
      <c r="L193" s="33">
        <f t="shared" si="16"/>
        <v>9.49288511125967</v>
      </c>
      <c r="M193" s="33">
        <f t="shared" si="17"/>
        <v>5.357654474262248</v>
      </c>
      <c r="N193" s="33">
        <f t="shared" si="18"/>
        <v>2.081940597841658</v>
      </c>
      <c r="O193" s="35"/>
      <c r="P193" s="58">
        <v>577</v>
      </c>
      <c r="R193"/>
      <c r="S193" s="76"/>
    </row>
    <row r="194" spans="1:19" s="14" customFormat="1" ht="14.25" customHeight="1">
      <c r="A194" s="34" t="s">
        <v>230</v>
      </c>
      <c r="B194" s="11">
        <v>248</v>
      </c>
      <c r="C194" s="11">
        <v>2630</v>
      </c>
      <c r="D194" s="11">
        <v>489</v>
      </c>
      <c r="E194" s="11">
        <v>328</v>
      </c>
      <c r="F194" s="11">
        <v>112</v>
      </c>
      <c r="G194" s="11">
        <v>3807</v>
      </c>
      <c r="H194" s="35"/>
      <c r="I194" s="33">
        <f t="shared" si="13"/>
        <v>6.51431573417389</v>
      </c>
      <c r="J194" s="33">
        <f t="shared" si="14"/>
        <v>69.08326766482796</v>
      </c>
      <c r="K194" s="33">
        <f t="shared" si="15"/>
        <v>24.402416600998162</v>
      </c>
      <c r="L194" s="33">
        <f t="shared" si="16"/>
        <v>12.844759653270291</v>
      </c>
      <c r="M194" s="33">
        <f t="shared" si="17"/>
        <v>8.61570790648805</v>
      </c>
      <c r="N194" s="33">
        <f t="shared" si="18"/>
        <v>2.941949041239821</v>
      </c>
      <c r="O194" s="35"/>
      <c r="P194" s="59">
        <v>578</v>
      </c>
      <c r="R194"/>
      <c r="S194" s="76"/>
    </row>
    <row r="195" spans="1:19" s="15" customFormat="1" ht="14.25" customHeight="1">
      <c r="A195" s="34" t="s">
        <v>231</v>
      </c>
      <c r="B195" s="11">
        <v>240</v>
      </c>
      <c r="C195" s="11">
        <v>3722</v>
      </c>
      <c r="D195" s="11">
        <v>870</v>
      </c>
      <c r="E195" s="11">
        <v>602</v>
      </c>
      <c r="F195" s="11">
        <v>230</v>
      </c>
      <c r="G195" s="11">
        <v>5664</v>
      </c>
      <c r="H195" s="35"/>
      <c r="I195" s="33">
        <f t="shared" si="13"/>
        <v>4.23728813559322</v>
      </c>
      <c r="J195" s="33">
        <f t="shared" si="14"/>
        <v>65.7132768361582</v>
      </c>
      <c r="K195" s="33">
        <f t="shared" si="15"/>
        <v>30.04943502824859</v>
      </c>
      <c r="L195" s="33">
        <f t="shared" si="16"/>
        <v>15.360169491525424</v>
      </c>
      <c r="M195" s="33">
        <f t="shared" si="17"/>
        <v>10.628531073446327</v>
      </c>
      <c r="N195" s="33">
        <f t="shared" si="18"/>
        <v>4.0607344632768365</v>
      </c>
      <c r="O195" s="35"/>
      <c r="P195" s="58">
        <v>580</v>
      </c>
      <c r="Q195" s="14"/>
      <c r="R195"/>
      <c r="S195" s="76"/>
    </row>
    <row r="196" spans="1:19" s="14" customFormat="1" ht="14.25" customHeight="1">
      <c r="A196" s="34" t="s">
        <v>232</v>
      </c>
      <c r="B196" s="11">
        <v>463</v>
      </c>
      <c r="C196" s="11">
        <v>4794</v>
      </c>
      <c r="D196" s="11">
        <v>921</v>
      </c>
      <c r="E196" s="11">
        <v>577</v>
      </c>
      <c r="F196" s="11">
        <v>227</v>
      </c>
      <c r="G196" s="11">
        <v>6982</v>
      </c>
      <c r="H196" s="35"/>
      <c r="I196" s="33">
        <f t="shared" si="13"/>
        <v>6.631337725580062</v>
      </c>
      <c r="J196" s="33">
        <f t="shared" si="14"/>
        <v>68.66227441993699</v>
      </c>
      <c r="K196" s="33">
        <f t="shared" si="15"/>
        <v>24.706387854482955</v>
      </c>
      <c r="L196" s="33">
        <f t="shared" si="16"/>
        <v>13.191062732741335</v>
      </c>
      <c r="M196" s="33">
        <f t="shared" si="17"/>
        <v>8.264107705528502</v>
      </c>
      <c r="N196" s="33">
        <f t="shared" si="18"/>
        <v>3.2512174162131195</v>
      </c>
      <c r="O196" s="35"/>
      <c r="P196" s="58">
        <v>581</v>
      </c>
      <c r="R196"/>
      <c r="S196" s="76"/>
    </row>
    <row r="197" spans="1:19" s="14" customFormat="1" ht="14.25" customHeight="1">
      <c r="A197" s="34" t="s">
        <v>233</v>
      </c>
      <c r="B197" s="11">
        <v>34</v>
      </c>
      <c r="C197" s="11">
        <v>665</v>
      </c>
      <c r="D197" s="11">
        <v>151</v>
      </c>
      <c r="E197" s="11">
        <v>100</v>
      </c>
      <c r="F197" s="11">
        <v>23</v>
      </c>
      <c r="G197" s="11">
        <v>973</v>
      </c>
      <c r="H197" s="35"/>
      <c r="I197" s="33">
        <f t="shared" si="13"/>
        <v>3.494347379239465</v>
      </c>
      <c r="J197" s="33">
        <f t="shared" si="14"/>
        <v>68.34532374100719</v>
      </c>
      <c r="K197" s="33">
        <f t="shared" si="15"/>
        <v>28.160328879753337</v>
      </c>
      <c r="L197" s="33">
        <f t="shared" si="16"/>
        <v>15.519013360739981</v>
      </c>
      <c r="M197" s="33">
        <f t="shared" si="17"/>
        <v>10.277492291880781</v>
      </c>
      <c r="N197" s="33">
        <f t="shared" si="18"/>
        <v>2.36382322713258</v>
      </c>
      <c r="O197" s="35"/>
      <c r="P197" s="58">
        <v>583</v>
      </c>
      <c r="R197"/>
      <c r="S197" s="76"/>
    </row>
    <row r="198" spans="1:19" s="14" customFormat="1" ht="14.25" customHeight="1">
      <c r="A198" s="34" t="s">
        <v>234</v>
      </c>
      <c r="B198" s="11">
        <v>370</v>
      </c>
      <c r="C198" s="11">
        <v>2017</v>
      </c>
      <c r="D198" s="11">
        <v>272</v>
      </c>
      <c r="E198" s="11">
        <v>174</v>
      </c>
      <c r="F198" s="11">
        <v>77</v>
      </c>
      <c r="G198" s="11">
        <v>2910</v>
      </c>
      <c r="H198" s="35"/>
      <c r="I198" s="33">
        <f t="shared" si="13"/>
        <v>12.714776632302405</v>
      </c>
      <c r="J198" s="33">
        <f t="shared" si="14"/>
        <v>69.3127147766323</v>
      </c>
      <c r="K198" s="33">
        <f t="shared" si="15"/>
        <v>17.972508591065292</v>
      </c>
      <c r="L198" s="33">
        <f t="shared" si="16"/>
        <v>9.347079037800688</v>
      </c>
      <c r="M198" s="33">
        <f t="shared" si="17"/>
        <v>5.979381443298969</v>
      </c>
      <c r="N198" s="33">
        <f t="shared" si="18"/>
        <v>2.6460481099656357</v>
      </c>
      <c r="O198" s="35"/>
      <c r="P198" s="58">
        <v>584</v>
      </c>
      <c r="R198"/>
      <c r="S198" s="76"/>
    </row>
    <row r="199" spans="1:19" s="14" customFormat="1" ht="14.25" customHeight="1">
      <c r="A199" s="34" t="s">
        <v>235</v>
      </c>
      <c r="B199" s="11">
        <v>112</v>
      </c>
      <c r="C199" s="11">
        <v>1227</v>
      </c>
      <c r="D199" s="11">
        <v>292</v>
      </c>
      <c r="E199" s="11">
        <v>201</v>
      </c>
      <c r="F199" s="11">
        <v>78</v>
      </c>
      <c r="G199" s="11">
        <v>1910</v>
      </c>
      <c r="H199" s="35"/>
      <c r="I199" s="33">
        <f t="shared" si="13"/>
        <v>5.863874345549738</v>
      </c>
      <c r="J199" s="33">
        <f t="shared" si="14"/>
        <v>64.24083769633508</v>
      </c>
      <c r="K199" s="33">
        <f t="shared" si="15"/>
        <v>29.895287958115187</v>
      </c>
      <c r="L199" s="33">
        <f t="shared" si="16"/>
        <v>15.287958115183246</v>
      </c>
      <c r="M199" s="33">
        <f t="shared" si="17"/>
        <v>10.523560209424083</v>
      </c>
      <c r="N199" s="33">
        <f t="shared" si="18"/>
        <v>4.0837696335078535</v>
      </c>
      <c r="O199" s="35"/>
      <c r="P199" s="58">
        <v>588</v>
      </c>
      <c r="R199"/>
      <c r="S199" s="76"/>
    </row>
    <row r="200" spans="1:19" s="14" customFormat="1" ht="14.25" customHeight="1">
      <c r="A200" s="34" t="s">
        <v>236</v>
      </c>
      <c r="B200" s="11">
        <v>388</v>
      </c>
      <c r="C200" s="11">
        <v>2882</v>
      </c>
      <c r="D200" s="11">
        <v>416</v>
      </c>
      <c r="E200" s="11">
        <v>266</v>
      </c>
      <c r="F200" s="11">
        <v>113</v>
      </c>
      <c r="G200" s="11">
        <v>4065</v>
      </c>
      <c r="H200" s="35"/>
      <c r="I200" s="33">
        <f t="shared" si="13"/>
        <v>9.54489544895449</v>
      </c>
      <c r="J200" s="33">
        <f t="shared" si="14"/>
        <v>70.89790897908979</v>
      </c>
      <c r="K200" s="33">
        <f t="shared" si="15"/>
        <v>19.557195571955717</v>
      </c>
      <c r="L200" s="33">
        <f t="shared" si="16"/>
        <v>10.23370233702337</v>
      </c>
      <c r="M200" s="33">
        <f t="shared" si="17"/>
        <v>6.543665436654367</v>
      </c>
      <c r="N200" s="33">
        <f t="shared" si="18"/>
        <v>2.779827798277983</v>
      </c>
      <c r="O200" s="35"/>
      <c r="P200" s="58">
        <v>592</v>
      </c>
      <c r="R200"/>
      <c r="S200" s="76"/>
    </row>
    <row r="201" spans="1:19" s="14" customFormat="1" ht="14.25" customHeight="1">
      <c r="A201" s="34" t="s">
        <v>237</v>
      </c>
      <c r="B201" s="11">
        <v>1133</v>
      </c>
      <c r="C201" s="11">
        <v>13657</v>
      </c>
      <c r="D201" s="11">
        <v>2502</v>
      </c>
      <c r="E201" s="11">
        <v>1758</v>
      </c>
      <c r="F201" s="11">
        <v>650</v>
      </c>
      <c r="G201" s="11">
        <v>19700</v>
      </c>
      <c r="H201" s="35"/>
      <c r="I201" s="33">
        <f t="shared" si="13"/>
        <v>5.751269035532995</v>
      </c>
      <c r="J201" s="33">
        <f t="shared" si="14"/>
        <v>69.32487309644671</v>
      </c>
      <c r="K201" s="33">
        <f t="shared" si="15"/>
        <v>24.923857868020306</v>
      </c>
      <c r="L201" s="33">
        <f t="shared" si="16"/>
        <v>12.700507614213198</v>
      </c>
      <c r="M201" s="33">
        <f t="shared" si="17"/>
        <v>8.923857868020304</v>
      </c>
      <c r="N201" s="33">
        <f t="shared" si="18"/>
        <v>3.2994923857868024</v>
      </c>
      <c r="O201" s="35"/>
      <c r="P201" s="58">
        <v>593</v>
      </c>
      <c r="R201"/>
      <c r="S201" s="76"/>
    </row>
    <row r="202" spans="1:19" s="14" customFormat="1" ht="14.25" customHeight="1">
      <c r="A202" s="34" t="s">
        <v>238</v>
      </c>
      <c r="B202" s="11">
        <v>316</v>
      </c>
      <c r="C202" s="11">
        <v>3244</v>
      </c>
      <c r="D202" s="11">
        <v>679</v>
      </c>
      <c r="E202" s="11">
        <v>555</v>
      </c>
      <c r="F202" s="11">
        <v>212</v>
      </c>
      <c r="G202" s="11">
        <v>5006</v>
      </c>
      <c r="H202" s="35"/>
      <c r="I202" s="33">
        <f t="shared" si="13"/>
        <v>6.3124250898921295</v>
      </c>
      <c r="J202" s="33">
        <f t="shared" si="14"/>
        <v>64.80223731522173</v>
      </c>
      <c r="K202" s="33">
        <f t="shared" si="15"/>
        <v>28.885337594886135</v>
      </c>
      <c r="L202" s="33">
        <f t="shared" si="16"/>
        <v>13.563723531761887</v>
      </c>
      <c r="M202" s="33">
        <f t="shared" si="17"/>
        <v>11.08669596484219</v>
      </c>
      <c r="N202" s="33">
        <f t="shared" si="18"/>
        <v>4.234918098282062</v>
      </c>
      <c r="O202" s="35"/>
      <c r="P202" s="58">
        <v>595</v>
      </c>
      <c r="R202"/>
      <c r="S202" s="76"/>
    </row>
    <row r="203" spans="1:19" s="14" customFormat="1" ht="14.25" customHeight="1">
      <c r="A203" s="34" t="s">
        <v>239</v>
      </c>
      <c r="B203" s="11">
        <v>1491</v>
      </c>
      <c r="C203" s="11">
        <v>13848</v>
      </c>
      <c r="D203" s="11">
        <v>2265</v>
      </c>
      <c r="E203" s="11">
        <v>1438</v>
      </c>
      <c r="F203" s="11">
        <v>581</v>
      </c>
      <c r="G203" s="11">
        <v>19623</v>
      </c>
      <c r="H203" s="35"/>
      <c r="I203" s="33">
        <f t="shared" si="13"/>
        <v>7.598226570860725</v>
      </c>
      <c r="J203" s="33">
        <f t="shared" si="14"/>
        <v>70.57024919737043</v>
      </c>
      <c r="K203" s="33">
        <f t="shared" si="15"/>
        <v>21.831524231768842</v>
      </c>
      <c r="L203" s="33">
        <f t="shared" si="16"/>
        <v>11.542577587524844</v>
      </c>
      <c r="M203" s="33">
        <f t="shared" si="17"/>
        <v>7.328135351373389</v>
      </c>
      <c r="N203" s="33">
        <f t="shared" si="18"/>
        <v>2.960811292870611</v>
      </c>
      <c r="O203" s="35"/>
      <c r="P203" s="58">
        <v>598</v>
      </c>
      <c r="R203"/>
      <c r="S203" s="76"/>
    </row>
    <row r="204" spans="1:19" s="14" customFormat="1" ht="14.25" customHeight="1">
      <c r="A204" s="34" t="s">
        <v>10</v>
      </c>
      <c r="B204" s="11">
        <v>1258</v>
      </c>
      <c r="C204" s="11">
        <v>8018</v>
      </c>
      <c r="D204" s="11">
        <v>905</v>
      </c>
      <c r="E204" s="11">
        <v>505</v>
      </c>
      <c r="F204" s="11">
        <v>251</v>
      </c>
      <c r="G204" s="11">
        <v>10937</v>
      </c>
      <c r="H204" s="35"/>
      <c r="I204" s="33">
        <f aca="true" t="shared" si="19" ref="I204:I267">(B204/$G204)*100</f>
        <v>11.50224010240468</v>
      </c>
      <c r="J204" s="33">
        <f aca="true" t="shared" si="20" ref="J204:J267">C204/$G204*100</f>
        <v>73.31077992136782</v>
      </c>
      <c r="K204" s="33">
        <f aca="true" t="shared" si="21" ref="K204:K267">(D204+E204+F204)/$G204*100</f>
        <v>15.186979976227486</v>
      </c>
      <c r="L204" s="33">
        <f aca="true" t="shared" si="22" ref="L204:L267">D204/$G204*100</f>
        <v>8.274663984639298</v>
      </c>
      <c r="M204" s="33">
        <f aca="true" t="shared" si="23" ref="M204:M267">E204/$G204*100</f>
        <v>4.617353936179939</v>
      </c>
      <c r="N204" s="33">
        <f aca="true" t="shared" si="24" ref="N204:N267">F204/$G204*100</f>
        <v>2.2949620554082473</v>
      </c>
      <c r="O204" s="35"/>
      <c r="P204" s="58">
        <v>599</v>
      </c>
      <c r="R204"/>
      <c r="S204" s="76"/>
    </row>
    <row r="205" spans="1:19" s="6" customFormat="1" ht="14.25" customHeight="1">
      <c r="A205" s="34" t="s">
        <v>240</v>
      </c>
      <c r="B205" s="11">
        <v>332</v>
      </c>
      <c r="C205" s="11">
        <v>3080</v>
      </c>
      <c r="D205" s="11">
        <v>557</v>
      </c>
      <c r="E205" s="11">
        <v>388</v>
      </c>
      <c r="F205" s="11">
        <v>143</v>
      </c>
      <c r="G205" s="11">
        <v>4500</v>
      </c>
      <c r="H205" s="35"/>
      <c r="I205" s="33">
        <f t="shared" si="19"/>
        <v>7.377777777777777</v>
      </c>
      <c r="J205" s="33">
        <f t="shared" si="20"/>
        <v>68.44444444444444</v>
      </c>
      <c r="K205" s="33">
        <f t="shared" si="21"/>
        <v>24.177777777777777</v>
      </c>
      <c r="L205" s="33">
        <f t="shared" si="22"/>
        <v>12.377777777777778</v>
      </c>
      <c r="M205" s="33">
        <f t="shared" si="23"/>
        <v>8.622222222222224</v>
      </c>
      <c r="N205" s="33">
        <f t="shared" si="24"/>
        <v>3.177777777777778</v>
      </c>
      <c r="O205" s="35"/>
      <c r="P205" s="58">
        <v>601</v>
      </c>
      <c r="Q205" s="14"/>
      <c r="R205"/>
      <c r="S205" s="76"/>
    </row>
    <row r="206" spans="1:19" s="14" customFormat="1" ht="14.25" customHeight="1">
      <c r="A206" s="34" t="s">
        <v>241</v>
      </c>
      <c r="B206" s="11">
        <v>1876</v>
      </c>
      <c r="C206" s="11">
        <v>13445</v>
      </c>
      <c r="D206" s="11">
        <v>1578</v>
      </c>
      <c r="E206" s="11">
        <v>663</v>
      </c>
      <c r="F206" s="11">
        <v>201</v>
      </c>
      <c r="G206" s="11">
        <v>17763</v>
      </c>
      <c r="H206" s="35"/>
      <c r="I206" s="33">
        <f t="shared" si="19"/>
        <v>10.561279063221303</v>
      </c>
      <c r="J206" s="33">
        <f t="shared" si="20"/>
        <v>75.69104317964307</v>
      </c>
      <c r="K206" s="33">
        <f t="shared" si="21"/>
        <v>13.747677757135618</v>
      </c>
      <c r="L206" s="33">
        <f t="shared" si="22"/>
        <v>8.883634521195743</v>
      </c>
      <c r="M206" s="33">
        <f t="shared" si="23"/>
        <v>3.7324776220233074</v>
      </c>
      <c r="N206" s="33">
        <f t="shared" si="24"/>
        <v>1.1315656139165682</v>
      </c>
      <c r="O206" s="35"/>
      <c r="P206" s="58">
        <v>604</v>
      </c>
      <c r="R206"/>
      <c r="S206" s="76"/>
    </row>
    <row r="207" spans="1:19" s="14" customFormat="1" ht="14.25" customHeight="1">
      <c r="A207" s="34" t="s">
        <v>242</v>
      </c>
      <c r="B207" s="11">
        <v>303</v>
      </c>
      <c r="C207" s="11">
        <v>3373</v>
      </c>
      <c r="D207" s="11">
        <v>556</v>
      </c>
      <c r="E207" s="11">
        <v>404</v>
      </c>
      <c r="F207" s="11">
        <v>142</v>
      </c>
      <c r="G207" s="11">
        <v>4778</v>
      </c>
      <c r="H207" s="35"/>
      <c r="I207" s="33">
        <f t="shared" si="19"/>
        <v>6.341565508580996</v>
      </c>
      <c r="J207" s="33">
        <f t="shared" si="20"/>
        <v>70.59439095856007</v>
      </c>
      <c r="K207" s="33">
        <f t="shared" si="21"/>
        <v>23.064043532858935</v>
      </c>
      <c r="L207" s="33">
        <f t="shared" si="22"/>
        <v>11.636668061950607</v>
      </c>
      <c r="M207" s="33">
        <f t="shared" si="23"/>
        <v>8.455420678107995</v>
      </c>
      <c r="N207" s="33">
        <f t="shared" si="24"/>
        <v>2.971954792800335</v>
      </c>
      <c r="O207" s="35"/>
      <c r="P207" s="58">
        <v>607</v>
      </c>
      <c r="R207"/>
      <c r="S207" s="76"/>
    </row>
    <row r="208" spans="1:19" s="14" customFormat="1" ht="14.25" customHeight="1">
      <c r="A208" s="34" t="s">
        <v>243</v>
      </c>
      <c r="B208" s="11">
        <v>159</v>
      </c>
      <c r="C208" s="11">
        <v>1624</v>
      </c>
      <c r="D208" s="11">
        <v>307</v>
      </c>
      <c r="E208" s="11">
        <v>226</v>
      </c>
      <c r="F208" s="11">
        <v>99</v>
      </c>
      <c r="G208" s="11">
        <v>2415</v>
      </c>
      <c r="H208" s="35"/>
      <c r="I208" s="33">
        <f t="shared" si="19"/>
        <v>6.583850931677018</v>
      </c>
      <c r="J208" s="33">
        <f t="shared" si="20"/>
        <v>67.2463768115942</v>
      </c>
      <c r="K208" s="33">
        <f t="shared" si="21"/>
        <v>26.16977225672878</v>
      </c>
      <c r="L208" s="33">
        <f t="shared" si="22"/>
        <v>12.712215320910971</v>
      </c>
      <c r="M208" s="33">
        <f t="shared" si="23"/>
        <v>9.358178053830228</v>
      </c>
      <c r="N208" s="33">
        <f t="shared" si="24"/>
        <v>4.099378881987578</v>
      </c>
      <c r="O208" s="35"/>
      <c r="P208" s="58">
        <v>608</v>
      </c>
      <c r="R208"/>
      <c r="S208" s="76"/>
    </row>
    <row r="209" spans="1:19" s="14" customFormat="1" ht="14.25" customHeight="1">
      <c r="A209" s="34" t="s">
        <v>244</v>
      </c>
      <c r="B209" s="11">
        <v>5797</v>
      </c>
      <c r="C209" s="11">
        <v>59838</v>
      </c>
      <c r="D209" s="11">
        <v>9411</v>
      </c>
      <c r="E209" s="11">
        <v>6034</v>
      </c>
      <c r="F209" s="11">
        <v>2053</v>
      </c>
      <c r="G209" s="11">
        <v>83133</v>
      </c>
      <c r="H209" s="35"/>
      <c r="I209" s="33">
        <f t="shared" si="19"/>
        <v>6.973163485017983</v>
      </c>
      <c r="J209" s="33">
        <f t="shared" si="20"/>
        <v>71.97863664248855</v>
      </c>
      <c r="K209" s="33">
        <f t="shared" si="21"/>
        <v>21.048199872493477</v>
      </c>
      <c r="L209" s="33">
        <f t="shared" si="22"/>
        <v>11.32041427591931</v>
      </c>
      <c r="M209" s="33">
        <f t="shared" si="23"/>
        <v>7.258248830187772</v>
      </c>
      <c r="N209" s="33">
        <f t="shared" si="24"/>
        <v>2.4695367663863927</v>
      </c>
      <c r="O209" s="35"/>
      <c r="P209" s="58">
        <v>609</v>
      </c>
      <c r="R209"/>
      <c r="S209" s="76"/>
    </row>
    <row r="210" spans="1:19" s="14" customFormat="1" ht="14.25" customHeight="1">
      <c r="A210" s="34" t="s">
        <v>245</v>
      </c>
      <c r="B210" s="11">
        <v>544</v>
      </c>
      <c r="C210" s="11">
        <v>4003</v>
      </c>
      <c r="D210" s="11">
        <v>333</v>
      </c>
      <c r="E210" s="11">
        <v>173</v>
      </c>
      <c r="F210" s="11">
        <v>69</v>
      </c>
      <c r="G210" s="11">
        <v>5122</v>
      </c>
      <c r="H210" s="35"/>
      <c r="I210" s="33">
        <f t="shared" si="19"/>
        <v>10.620851229988286</v>
      </c>
      <c r="J210" s="33">
        <f t="shared" si="20"/>
        <v>78.15306520890277</v>
      </c>
      <c r="K210" s="33">
        <f t="shared" si="21"/>
        <v>11.226083561108942</v>
      </c>
      <c r="L210" s="33">
        <f t="shared" si="22"/>
        <v>6.501366653650918</v>
      </c>
      <c r="M210" s="33">
        <f t="shared" si="23"/>
        <v>3.377586880124951</v>
      </c>
      <c r="N210" s="33">
        <f t="shared" si="24"/>
        <v>1.347130027333073</v>
      </c>
      <c r="O210" s="35"/>
      <c r="P210" s="58">
        <v>611</v>
      </c>
      <c r="R210"/>
      <c r="S210" s="76"/>
    </row>
    <row r="211" spans="1:19" s="14" customFormat="1" ht="14.25" customHeight="1">
      <c r="A211" s="34" t="s">
        <v>246</v>
      </c>
      <c r="B211" s="11">
        <v>146</v>
      </c>
      <c r="C211" s="11">
        <v>2641</v>
      </c>
      <c r="D211" s="11">
        <v>587</v>
      </c>
      <c r="E211" s="11">
        <v>352</v>
      </c>
      <c r="F211" s="11">
        <v>92</v>
      </c>
      <c r="G211" s="11">
        <v>3818</v>
      </c>
      <c r="H211" s="35"/>
      <c r="I211" s="33">
        <f t="shared" si="19"/>
        <v>3.823991618648507</v>
      </c>
      <c r="J211" s="33">
        <f t="shared" si="20"/>
        <v>69.17234154007333</v>
      </c>
      <c r="K211" s="33">
        <f t="shared" si="21"/>
        <v>27.003666841278157</v>
      </c>
      <c r="L211" s="33">
        <f t="shared" si="22"/>
        <v>15.374541644840232</v>
      </c>
      <c r="M211" s="33">
        <f t="shared" si="23"/>
        <v>9.219486642221058</v>
      </c>
      <c r="N211" s="33">
        <f t="shared" si="24"/>
        <v>2.4096385542168677</v>
      </c>
      <c r="O211" s="35"/>
      <c r="P211" s="58">
        <v>614</v>
      </c>
      <c r="R211"/>
      <c r="S211" s="76"/>
    </row>
    <row r="212" spans="1:19" s="14" customFormat="1" ht="14.25" customHeight="1">
      <c r="A212" s="36" t="s">
        <v>247</v>
      </c>
      <c r="B212" s="11">
        <v>625</v>
      </c>
      <c r="C212" s="11">
        <v>6003</v>
      </c>
      <c r="D212" s="11">
        <v>1058</v>
      </c>
      <c r="E212" s="11">
        <v>763</v>
      </c>
      <c r="F212" s="11">
        <v>246</v>
      </c>
      <c r="G212" s="11">
        <v>8695</v>
      </c>
      <c r="H212" s="32"/>
      <c r="I212" s="33">
        <f t="shared" si="19"/>
        <v>7.18803910293272</v>
      </c>
      <c r="J212" s="33">
        <f t="shared" si="20"/>
        <v>69.03967797584819</v>
      </c>
      <c r="K212" s="33">
        <f t="shared" si="21"/>
        <v>23.772282921219094</v>
      </c>
      <c r="L212" s="33">
        <f t="shared" si="22"/>
        <v>12.167912593444509</v>
      </c>
      <c r="M212" s="33">
        <f t="shared" si="23"/>
        <v>8.775158136860265</v>
      </c>
      <c r="N212" s="33">
        <f t="shared" si="24"/>
        <v>2.8292121909143186</v>
      </c>
      <c r="O212" s="32"/>
      <c r="P212" s="58">
        <v>615</v>
      </c>
      <c r="R212"/>
      <c r="S212" s="76"/>
    </row>
    <row r="213" spans="1:19" s="14" customFormat="1" ht="14.25" customHeight="1">
      <c r="A213" s="34" t="s">
        <v>248</v>
      </c>
      <c r="B213" s="11">
        <v>149</v>
      </c>
      <c r="C213" s="11">
        <v>1455</v>
      </c>
      <c r="D213" s="11">
        <v>241</v>
      </c>
      <c r="E213" s="11">
        <v>116</v>
      </c>
      <c r="F213" s="11">
        <v>55</v>
      </c>
      <c r="G213" s="11">
        <v>2016</v>
      </c>
      <c r="H213" s="35"/>
      <c r="I213" s="33">
        <f t="shared" si="19"/>
        <v>7.390873015873016</v>
      </c>
      <c r="J213" s="33">
        <f t="shared" si="20"/>
        <v>72.17261904761905</v>
      </c>
      <c r="K213" s="33">
        <f t="shared" si="21"/>
        <v>20.436507936507937</v>
      </c>
      <c r="L213" s="33">
        <f t="shared" si="22"/>
        <v>11.954365079365079</v>
      </c>
      <c r="M213" s="33">
        <f t="shared" si="23"/>
        <v>5.753968253968254</v>
      </c>
      <c r="N213" s="33">
        <f t="shared" si="24"/>
        <v>2.7281746031746033</v>
      </c>
      <c r="O213" s="35"/>
      <c r="P213" s="58">
        <v>616</v>
      </c>
      <c r="R213"/>
      <c r="S213" s="76"/>
    </row>
    <row r="214" spans="1:19" s="14" customFormat="1" ht="14.25" customHeight="1">
      <c r="A214" s="34" t="s">
        <v>249</v>
      </c>
      <c r="B214" s="11">
        <v>179</v>
      </c>
      <c r="C214" s="11">
        <v>2131</v>
      </c>
      <c r="D214" s="11">
        <v>411</v>
      </c>
      <c r="E214" s="11">
        <v>376</v>
      </c>
      <c r="F214" s="11">
        <v>139</v>
      </c>
      <c r="G214" s="11">
        <v>3236</v>
      </c>
      <c r="H214" s="35"/>
      <c r="I214" s="33">
        <f t="shared" si="19"/>
        <v>5.531520395550062</v>
      </c>
      <c r="J214" s="33">
        <f t="shared" si="20"/>
        <v>65.85290482076638</v>
      </c>
      <c r="K214" s="33">
        <f t="shared" si="21"/>
        <v>28.615574783683563</v>
      </c>
      <c r="L214" s="33">
        <f t="shared" si="22"/>
        <v>12.700865265760196</v>
      </c>
      <c r="M214" s="33">
        <f t="shared" si="23"/>
        <v>11.61928306551298</v>
      </c>
      <c r="N214" s="33">
        <f t="shared" si="24"/>
        <v>4.295426452410383</v>
      </c>
      <c r="O214" s="35"/>
      <c r="P214" s="58">
        <v>619</v>
      </c>
      <c r="R214"/>
      <c r="S214" s="76"/>
    </row>
    <row r="215" spans="1:19" s="14" customFormat="1" ht="14.25" customHeight="1">
      <c r="A215" s="34" t="s">
        <v>250</v>
      </c>
      <c r="B215" s="11">
        <v>125</v>
      </c>
      <c r="C215" s="11">
        <v>2041</v>
      </c>
      <c r="D215" s="11">
        <v>436</v>
      </c>
      <c r="E215" s="11">
        <v>306</v>
      </c>
      <c r="F215" s="11">
        <v>89</v>
      </c>
      <c r="G215" s="11">
        <v>2997</v>
      </c>
      <c r="H215" s="35"/>
      <c r="I215" s="33">
        <f t="shared" si="19"/>
        <v>4.170837504170837</v>
      </c>
      <c r="J215" s="33">
        <f t="shared" si="20"/>
        <v>68.10143476810143</v>
      </c>
      <c r="K215" s="33">
        <f t="shared" si="21"/>
        <v>27.72772772772773</v>
      </c>
      <c r="L215" s="33">
        <f t="shared" si="22"/>
        <v>14.54788121454788</v>
      </c>
      <c r="M215" s="33">
        <f t="shared" si="23"/>
        <v>10.21021021021021</v>
      </c>
      <c r="N215" s="33">
        <f t="shared" si="24"/>
        <v>2.9696363029696364</v>
      </c>
      <c r="O215" s="35"/>
      <c r="P215" s="58">
        <v>620</v>
      </c>
      <c r="R215"/>
      <c r="S215" s="76"/>
    </row>
    <row r="216" spans="1:19" s="14" customFormat="1" ht="14.25" customHeight="1">
      <c r="A216" s="34" t="s">
        <v>251</v>
      </c>
      <c r="B216" s="11">
        <v>89</v>
      </c>
      <c r="C216" s="11">
        <v>1558</v>
      </c>
      <c r="D216" s="11">
        <v>398</v>
      </c>
      <c r="E216" s="11">
        <v>258</v>
      </c>
      <c r="F216" s="11">
        <v>116</v>
      </c>
      <c r="G216" s="11">
        <v>2419</v>
      </c>
      <c r="H216" s="35"/>
      <c r="I216" s="33">
        <f t="shared" si="19"/>
        <v>3.6792062835882593</v>
      </c>
      <c r="J216" s="33">
        <f t="shared" si="20"/>
        <v>64.40677966101694</v>
      </c>
      <c r="K216" s="33">
        <f t="shared" si="21"/>
        <v>31.91401405539479</v>
      </c>
      <c r="L216" s="33">
        <f t="shared" si="22"/>
        <v>16.453079785035136</v>
      </c>
      <c r="M216" s="33">
        <f t="shared" si="23"/>
        <v>10.665564282761473</v>
      </c>
      <c r="N216" s="33">
        <f t="shared" si="24"/>
        <v>4.795369987598181</v>
      </c>
      <c r="O216" s="35"/>
      <c r="P216" s="58">
        <v>623</v>
      </c>
      <c r="R216"/>
      <c r="S216" s="76"/>
    </row>
    <row r="217" spans="1:19" s="14" customFormat="1" ht="14.25" customHeight="1">
      <c r="A217" s="34" t="s">
        <v>252</v>
      </c>
      <c r="B217" s="11">
        <v>397</v>
      </c>
      <c r="C217" s="11">
        <v>3850</v>
      </c>
      <c r="D217" s="11">
        <v>618</v>
      </c>
      <c r="E217" s="11">
        <v>374</v>
      </c>
      <c r="F217" s="11">
        <v>133</v>
      </c>
      <c r="G217" s="11">
        <v>5372</v>
      </c>
      <c r="H217" s="35"/>
      <c r="I217" s="33">
        <f t="shared" si="19"/>
        <v>7.3901712583767685</v>
      </c>
      <c r="J217" s="33">
        <f t="shared" si="20"/>
        <v>71.66790766939687</v>
      </c>
      <c r="K217" s="33">
        <f t="shared" si="21"/>
        <v>20.941921072226357</v>
      </c>
      <c r="L217" s="33">
        <f t="shared" si="22"/>
        <v>11.50409530900968</v>
      </c>
      <c r="M217" s="33">
        <f t="shared" si="23"/>
        <v>6.962025316455696</v>
      </c>
      <c r="N217" s="33">
        <f t="shared" si="24"/>
        <v>2.475800446760983</v>
      </c>
      <c r="O217" s="35"/>
      <c r="P217" s="58">
        <v>624</v>
      </c>
      <c r="R217"/>
      <c r="S217" s="76"/>
    </row>
    <row r="218" spans="1:19" s="14" customFormat="1" ht="14.25" customHeight="1">
      <c r="A218" s="34" t="s">
        <v>253</v>
      </c>
      <c r="B218" s="11">
        <v>291</v>
      </c>
      <c r="C218" s="11">
        <v>2356</v>
      </c>
      <c r="D218" s="11">
        <v>363</v>
      </c>
      <c r="E218" s="11">
        <v>249</v>
      </c>
      <c r="F218" s="11">
        <v>102</v>
      </c>
      <c r="G218" s="11">
        <v>3361</v>
      </c>
      <c r="H218" s="35"/>
      <c r="I218" s="33">
        <f t="shared" si="19"/>
        <v>8.658137459089557</v>
      </c>
      <c r="J218" s="33">
        <f t="shared" si="20"/>
        <v>70.09818506396905</v>
      </c>
      <c r="K218" s="33">
        <f t="shared" si="21"/>
        <v>21.243677476941386</v>
      </c>
      <c r="L218" s="33">
        <f t="shared" si="22"/>
        <v>10.800357036596251</v>
      </c>
      <c r="M218" s="33">
        <f t="shared" si="23"/>
        <v>7.408509372210652</v>
      </c>
      <c r="N218" s="33">
        <f t="shared" si="24"/>
        <v>3.0348110681344838</v>
      </c>
      <c r="O218" s="35"/>
      <c r="P218" s="58">
        <v>625</v>
      </c>
      <c r="R218"/>
      <c r="S218" s="76"/>
    </row>
    <row r="219" spans="1:19" s="14" customFormat="1" ht="14.25" customHeight="1">
      <c r="A219" s="34" t="s">
        <v>11</v>
      </c>
      <c r="B219" s="11">
        <v>418</v>
      </c>
      <c r="C219" s="11">
        <v>3926</v>
      </c>
      <c r="D219" s="11">
        <v>773</v>
      </c>
      <c r="E219" s="11">
        <v>551</v>
      </c>
      <c r="F219" s="11">
        <v>219</v>
      </c>
      <c r="G219" s="11">
        <v>5887</v>
      </c>
      <c r="H219" s="35"/>
      <c r="I219" s="33">
        <f t="shared" si="19"/>
        <v>7.10039069135383</v>
      </c>
      <c r="J219" s="33">
        <f t="shared" si="20"/>
        <v>66.68931544080176</v>
      </c>
      <c r="K219" s="33">
        <f t="shared" si="21"/>
        <v>26.210293867844403</v>
      </c>
      <c r="L219" s="33">
        <f t="shared" si="22"/>
        <v>13.130626804824189</v>
      </c>
      <c r="M219" s="33">
        <f t="shared" si="23"/>
        <v>9.35960591133005</v>
      </c>
      <c r="N219" s="33">
        <f t="shared" si="24"/>
        <v>3.7200611516901647</v>
      </c>
      <c r="O219" s="35"/>
      <c r="P219" s="58">
        <v>626</v>
      </c>
      <c r="R219"/>
      <c r="S219" s="76"/>
    </row>
    <row r="220" spans="1:19" s="14" customFormat="1" ht="14.25" customHeight="1">
      <c r="A220" s="34" t="s">
        <v>254</v>
      </c>
      <c r="B220" s="11">
        <v>152</v>
      </c>
      <c r="C220" s="11">
        <v>1166</v>
      </c>
      <c r="D220" s="11">
        <v>141</v>
      </c>
      <c r="E220" s="11">
        <v>85</v>
      </c>
      <c r="F220" s="11">
        <v>40</v>
      </c>
      <c r="G220" s="11">
        <v>1584</v>
      </c>
      <c r="H220" s="35"/>
      <c r="I220" s="33">
        <f t="shared" si="19"/>
        <v>9.595959595959595</v>
      </c>
      <c r="J220" s="33">
        <f t="shared" si="20"/>
        <v>73.61111111111111</v>
      </c>
      <c r="K220" s="33">
        <f t="shared" si="21"/>
        <v>16.792929292929294</v>
      </c>
      <c r="L220" s="33">
        <f t="shared" si="22"/>
        <v>8.901515151515152</v>
      </c>
      <c r="M220" s="33">
        <f t="shared" si="23"/>
        <v>5.366161616161616</v>
      </c>
      <c r="N220" s="33">
        <f t="shared" si="24"/>
        <v>2.525252525252525</v>
      </c>
      <c r="O220" s="35"/>
      <c r="P220" s="59">
        <v>630</v>
      </c>
      <c r="R220"/>
      <c r="S220" s="76"/>
    </row>
    <row r="221" spans="1:19" s="14" customFormat="1" ht="14.25" customHeight="1">
      <c r="A221" s="34" t="s">
        <v>255</v>
      </c>
      <c r="B221" s="11">
        <v>146</v>
      </c>
      <c r="C221" s="11">
        <v>1577</v>
      </c>
      <c r="D221" s="11">
        <v>281</v>
      </c>
      <c r="E221" s="11">
        <v>162</v>
      </c>
      <c r="F221" s="11">
        <v>40</v>
      </c>
      <c r="G221" s="11">
        <v>2206</v>
      </c>
      <c r="H221" s="35"/>
      <c r="I221" s="33">
        <f t="shared" si="19"/>
        <v>6.618313689936536</v>
      </c>
      <c r="J221" s="33">
        <f t="shared" si="20"/>
        <v>71.4868540344515</v>
      </c>
      <c r="K221" s="33">
        <f t="shared" si="21"/>
        <v>21.894832275611968</v>
      </c>
      <c r="L221" s="33">
        <f t="shared" si="22"/>
        <v>12.737987307343609</v>
      </c>
      <c r="M221" s="33">
        <f t="shared" si="23"/>
        <v>7.343608340888485</v>
      </c>
      <c r="N221" s="33">
        <f t="shared" si="24"/>
        <v>1.813236627379873</v>
      </c>
      <c r="O221" s="35"/>
      <c r="P221" s="58">
        <v>631</v>
      </c>
      <c r="R221"/>
      <c r="S221" s="76"/>
    </row>
    <row r="222" spans="1:19" s="14" customFormat="1" ht="14.25" customHeight="1">
      <c r="A222" s="34" t="s">
        <v>256</v>
      </c>
      <c r="B222" s="11">
        <v>485</v>
      </c>
      <c r="C222" s="11">
        <v>4731</v>
      </c>
      <c r="D222" s="11">
        <v>874</v>
      </c>
      <c r="E222" s="11">
        <v>564</v>
      </c>
      <c r="F222" s="11">
        <v>228</v>
      </c>
      <c r="G222" s="11">
        <v>6882</v>
      </c>
      <c r="H222" s="35"/>
      <c r="I222" s="33">
        <f t="shared" si="19"/>
        <v>7.0473699505957565</v>
      </c>
      <c r="J222" s="33">
        <f t="shared" si="20"/>
        <v>68.74455100261552</v>
      </c>
      <c r="K222" s="33">
        <f t="shared" si="21"/>
        <v>24.208079046788725</v>
      </c>
      <c r="L222" s="33">
        <f t="shared" si="22"/>
        <v>12.699796570764313</v>
      </c>
      <c r="M222" s="33">
        <f t="shared" si="23"/>
        <v>8.195292066259809</v>
      </c>
      <c r="N222" s="33">
        <f t="shared" si="24"/>
        <v>3.3129904097646032</v>
      </c>
      <c r="O222" s="35"/>
      <c r="P222" s="58">
        <v>635</v>
      </c>
      <c r="R222"/>
      <c r="S222" s="76"/>
    </row>
    <row r="223" spans="1:19" s="15" customFormat="1" ht="14.25" customHeight="1">
      <c r="A223" s="34" t="s">
        <v>257</v>
      </c>
      <c r="B223" s="11">
        <v>703</v>
      </c>
      <c r="C223" s="11">
        <v>6000</v>
      </c>
      <c r="D223" s="11">
        <v>888</v>
      </c>
      <c r="E223" s="11">
        <v>594</v>
      </c>
      <c r="F223" s="11">
        <v>289</v>
      </c>
      <c r="G223" s="11">
        <v>8474</v>
      </c>
      <c r="H223" s="35"/>
      <c r="I223" s="33">
        <f t="shared" si="19"/>
        <v>8.295964125560538</v>
      </c>
      <c r="J223" s="33">
        <f t="shared" si="20"/>
        <v>70.80481472740146</v>
      </c>
      <c r="K223" s="33">
        <f t="shared" si="21"/>
        <v>20.899221147038</v>
      </c>
      <c r="L223" s="33">
        <f t="shared" si="22"/>
        <v>10.479112579655418</v>
      </c>
      <c r="M223" s="33">
        <f t="shared" si="23"/>
        <v>7.009676658012745</v>
      </c>
      <c r="N223" s="33">
        <f t="shared" si="24"/>
        <v>3.4104319093698368</v>
      </c>
      <c r="O223" s="35"/>
      <c r="P223" s="58">
        <v>636</v>
      </c>
      <c r="Q223" s="14"/>
      <c r="R223"/>
      <c r="S223" s="76"/>
    </row>
    <row r="224" spans="1:19" s="14" customFormat="1" ht="14.25" customHeight="1">
      <c r="A224" s="34" t="s">
        <v>258</v>
      </c>
      <c r="B224" s="11">
        <v>3963</v>
      </c>
      <c r="C224" s="11">
        <v>36857</v>
      </c>
      <c r="D224" s="11">
        <v>4675</v>
      </c>
      <c r="E224" s="11">
        <v>2419</v>
      </c>
      <c r="F224" s="11">
        <v>919</v>
      </c>
      <c r="G224" s="11">
        <v>48833</v>
      </c>
      <c r="H224" s="35"/>
      <c r="I224" s="33">
        <f t="shared" si="19"/>
        <v>8.115413757090492</v>
      </c>
      <c r="J224" s="33">
        <f t="shared" si="20"/>
        <v>75.47560051604448</v>
      </c>
      <c r="K224" s="33">
        <f t="shared" si="21"/>
        <v>16.40898572686503</v>
      </c>
      <c r="L224" s="33">
        <f t="shared" si="22"/>
        <v>9.573444187332337</v>
      </c>
      <c r="M224" s="33">
        <f t="shared" si="23"/>
        <v>4.953617430835705</v>
      </c>
      <c r="N224" s="33">
        <f t="shared" si="24"/>
        <v>1.8819241086969876</v>
      </c>
      <c r="O224" s="35"/>
      <c r="P224" s="58">
        <v>638</v>
      </c>
      <c r="R224"/>
      <c r="S224" s="76"/>
    </row>
    <row r="225" spans="1:19" s="14" customFormat="1" ht="14.25" customHeight="1">
      <c r="A225" s="34" t="s">
        <v>259</v>
      </c>
      <c r="B225" s="11">
        <v>2382</v>
      </c>
      <c r="C225" s="11">
        <v>18866</v>
      </c>
      <c r="D225" s="11">
        <v>2625</v>
      </c>
      <c r="E225" s="11">
        <v>1327</v>
      </c>
      <c r="F225" s="11">
        <v>452</v>
      </c>
      <c r="G225" s="11">
        <v>25652</v>
      </c>
      <c r="H225" s="35"/>
      <c r="I225" s="33">
        <f t="shared" si="19"/>
        <v>9.285825666614688</v>
      </c>
      <c r="J225" s="33">
        <f t="shared" si="20"/>
        <v>73.54592234523624</v>
      </c>
      <c r="K225" s="33">
        <f t="shared" si="21"/>
        <v>17.168251988149073</v>
      </c>
      <c r="L225" s="33">
        <f t="shared" si="22"/>
        <v>10.233120224543896</v>
      </c>
      <c r="M225" s="33">
        <f t="shared" si="23"/>
        <v>5.173085919226571</v>
      </c>
      <c r="N225" s="33">
        <f t="shared" si="24"/>
        <v>1.7620458443786058</v>
      </c>
      <c r="O225" s="35"/>
      <c r="P225" s="58">
        <v>678</v>
      </c>
      <c r="R225"/>
      <c r="S225" s="76"/>
    </row>
    <row r="226" spans="1:19" s="14" customFormat="1" ht="14.25" customHeight="1">
      <c r="A226" s="34" t="s">
        <v>260</v>
      </c>
      <c r="B226" s="11">
        <v>1770</v>
      </c>
      <c r="C226" s="11">
        <v>18416</v>
      </c>
      <c r="D226" s="11">
        <v>2433</v>
      </c>
      <c r="E226" s="11">
        <v>1491</v>
      </c>
      <c r="F226" s="11">
        <v>449</v>
      </c>
      <c r="G226" s="11">
        <v>24559</v>
      </c>
      <c r="H226" s="35"/>
      <c r="I226" s="33">
        <f t="shared" si="19"/>
        <v>7.2071338409544365</v>
      </c>
      <c r="J226" s="33">
        <f t="shared" si="20"/>
        <v>74.98676656215643</v>
      </c>
      <c r="K226" s="33">
        <f t="shared" si="21"/>
        <v>17.806099596889126</v>
      </c>
      <c r="L226" s="33">
        <f t="shared" si="22"/>
        <v>9.90675516104076</v>
      </c>
      <c r="M226" s="33">
        <f t="shared" si="23"/>
        <v>6.071094099922635</v>
      </c>
      <c r="N226" s="33">
        <f t="shared" si="24"/>
        <v>1.82825033592573</v>
      </c>
      <c r="O226" s="35"/>
      <c r="P226" s="58">
        <v>680</v>
      </c>
      <c r="R226"/>
      <c r="S226" s="76"/>
    </row>
    <row r="227" spans="1:19" s="14" customFormat="1" ht="14.25" customHeight="1">
      <c r="A227" s="34" t="s">
        <v>261</v>
      </c>
      <c r="B227" s="11">
        <v>193</v>
      </c>
      <c r="C227" s="11">
        <v>2682</v>
      </c>
      <c r="D227" s="11">
        <v>508</v>
      </c>
      <c r="E227" s="11">
        <v>408</v>
      </c>
      <c r="F227" s="11">
        <v>158</v>
      </c>
      <c r="G227" s="11">
        <v>3949</v>
      </c>
      <c r="H227" s="35"/>
      <c r="I227" s="33">
        <f t="shared" si="19"/>
        <v>4.8873132438592055</v>
      </c>
      <c r="J227" s="33">
        <f t="shared" si="20"/>
        <v>67.915928083059</v>
      </c>
      <c r="K227" s="33">
        <f t="shared" si="21"/>
        <v>27.196758673081796</v>
      </c>
      <c r="L227" s="33">
        <f t="shared" si="22"/>
        <v>12.86401620663459</v>
      </c>
      <c r="M227" s="33">
        <f t="shared" si="23"/>
        <v>10.331729551785262</v>
      </c>
      <c r="N227" s="33">
        <f t="shared" si="24"/>
        <v>4.001012914661939</v>
      </c>
      <c r="O227" s="35"/>
      <c r="P227" s="58">
        <v>681</v>
      </c>
      <c r="R227"/>
      <c r="S227" s="76"/>
    </row>
    <row r="228" spans="1:19" s="14" customFormat="1" ht="14.25" customHeight="1">
      <c r="A228" s="34" t="s">
        <v>262</v>
      </c>
      <c r="B228" s="11">
        <v>358</v>
      </c>
      <c r="C228" s="11">
        <v>3045</v>
      </c>
      <c r="D228" s="11">
        <v>433</v>
      </c>
      <c r="E228" s="11">
        <v>324</v>
      </c>
      <c r="F228" s="11">
        <v>102</v>
      </c>
      <c r="G228" s="11">
        <v>4262</v>
      </c>
      <c r="H228" s="35"/>
      <c r="I228" s="33">
        <f t="shared" si="19"/>
        <v>8.399812294697325</v>
      </c>
      <c r="J228" s="33">
        <f t="shared" si="20"/>
        <v>71.44533083059596</v>
      </c>
      <c r="K228" s="33">
        <f t="shared" si="21"/>
        <v>20.154856874706713</v>
      </c>
      <c r="L228" s="33">
        <f t="shared" si="22"/>
        <v>10.159549507273582</v>
      </c>
      <c r="M228" s="33">
        <f t="shared" si="23"/>
        <v>7.602064758329423</v>
      </c>
      <c r="N228" s="33">
        <f t="shared" si="24"/>
        <v>2.3932426091037073</v>
      </c>
      <c r="O228" s="35"/>
      <c r="P228" s="58">
        <v>683</v>
      </c>
      <c r="R228"/>
      <c r="S228" s="76"/>
    </row>
    <row r="229" spans="1:19" s="14" customFormat="1" ht="14.25" customHeight="1">
      <c r="A229" s="34" t="s">
        <v>263</v>
      </c>
      <c r="B229" s="11">
        <v>2876</v>
      </c>
      <c r="C229" s="11">
        <v>28732</v>
      </c>
      <c r="D229" s="11">
        <v>4359</v>
      </c>
      <c r="E229" s="11">
        <v>2780</v>
      </c>
      <c r="F229" s="11">
        <v>1073</v>
      </c>
      <c r="G229" s="11">
        <v>39820</v>
      </c>
      <c r="H229" s="35"/>
      <c r="I229" s="33">
        <f t="shared" si="19"/>
        <v>7.222501255650426</v>
      </c>
      <c r="J229" s="33">
        <f t="shared" si="20"/>
        <v>72.15469613259668</v>
      </c>
      <c r="K229" s="33">
        <f t="shared" si="21"/>
        <v>20.62280261175289</v>
      </c>
      <c r="L229" s="33">
        <f t="shared" si="22"/>
        <v>10.946760421898544</v>
      </c>
      <c r="M229" s="33">
        <f t="shared" si="23"/>
        <v>6.981416373681568</v>
      </c>
      <c r="N229" s="33">
        <f t="shared" si="24"/>
        <v>2.6946258161727776</v>
      </c>
      <c r="O229" s="35"/>
      <c r="P229" s="58">
        <v>684</v>
      </c>
      <c r="R229"/>
      <c r="S229" s="76"/>
    </row>
    <row r="230" spans="1:19" s="15" customFormat="1" ht="14.25" customHeight="1">
      <c r="A230" s="34" t="s">
        <v>264</v>
      </c>
      <c r="B230" s="11">
        <v>212</v>
      </c>
      <c r="C230" s="11">
        <v>2292</v>
      </c>
      <c r="D230" s="11">
        <v>469</v>
      </c>
      <c r="E230" s="11">
        <v>367</v>
      </c>
      <c r="F230" s="11">
        <v>141</v>
      </c>
      <c r="G230" s="11">
        <v>3481</v>
      </c>
      <c r="H230" s="35"/>
      <c r="I230" s="33">
        <f t="shared" si="19"/>
        <v>6.090203964378052</v>
      </c>
      <c r="J230" s="33">
        <f t="shared" si="20"/>
        <v>65.84314852054007</v>
      </c>
      <c r="K230" s="33">
        <f t="shared" si="21"/>
        <v>28.066647515081872</v>
      </c>
      <c r="L230" s="33">
        <f t="shared" si="22"/>
        <v>13.473139902326917</v>
      </c>
      <c r="M230" s="33">
        <f t="shared" si="23"/>
        <v>10.542947428899742</v>
      </c>
      <c r="N230" s="33">
        <f t="shared" si="24"/>
        <v>4.050560183855214</v>
      </c>
      <c r="O230" s="35"/>
      <c r="P230" s="58">
        <v>686</v>
      </c>
      <c r="Q230" s="14"/>
      <c r="R230"/>
      <c r="S230" s="76"/>
    </row>
    <row r="231" spans="1:19" s="14" customFormat="1" ht="14.25" customHeight="1">
      <c r="A231" s="34" t="s">
        <v>265</v>
      </c>
      <c r="B231" s="11">
        <v>93</v>
      </c>
      <c r="C231" s="11">
        <v>1170</v>
      </c>
      <c r="D231" s="11">
        <v>297</v>
      </c>
      <c r="E231" s="11">
        <v>217</v>
      </c>
      <c r="F231" s="11">
        <v>71</v>
      </c>
      <c r="G231" s="11">
        <v>1848</v>
      </c>
      <c r="H231" s="35"/>
      <c r="I231" s="33">
        <f t="shared" si="19"/>
        <v>5.032467532467533</v>
      </c>
      <c r="J231" s="33">
        <f t="shared" si="20"/>
        <v>63.31168831168831</v>
      </c>
      <c r="K231" s="33">
        <f t="shared" si="21"/>
        <v>31.655844155844154</v>
      </c>
      <c r="L231" s="33">
        <f t="shared" si="22"/>
        <v>16.071428571428573</v>
      </c>
      <c r="M231" s="33">
        <f t="shared" si="23"/>
        <v>11.742424242424242</v>
      </c>
      <c r="N231" s="33">
        <f t="shared" si="24"/>
        <v>3.8419913419913416</v>
      </c>
      <c r="O231" s="35"/>
      <c r="P231" s="58">
        <v>687</v>
      </c>
      <c r="R231"/>
      <c r="S231" s="76"/>
    </row>
    <row r="232" spans="1:19" s="14" customFormat="1" ht="14.25" customHeight="1">
      <c r="A232" s="34" t="s">
        <v>266</v>
      </c>
      <c r="B232" s="11">
        <v>175</v>
      </c>
      <c r="C232" s="11">
        <v>2522</v>
      </c>
      <c r="D232" s="11">
        <v>574</v>
      </c>
      <c r="E232" s="11">
        <v>420</v>
      </c>
      <c r="F232" s="11">
        <v>141</v>
      </c>
      <c r="G232" s="11">
        <v>3832</v>
      </c>
      <c r="H232" s="35"/>
      <c r="I232" s="33">
        <f t="shared" si="19"/>
        <v>4.566805845511483</v>
      </c>
      <c r="J232" s="33">
        <f t="shared" si="20"/>
        <v>65.81419624217119</v>
      </c>
      <c r="K232" s="33">
        <f t="shared" si="21"/>
        <v>29.61899791231733</v>
      </c>
      <c r="L232" s="33">
        <f t="shared" si="22"/>
        <v>14.979123173277662</v>
      </c>
      <c r="M232" s="33">
        <f t="shared" si="23"/>
        <v>10.960334029227557</v>
      </c>
      <c r="N232" s="33">
        <f t="shared" si="24"/>
        <v>3.6795407098121085</v>
      </c>
      <c r="O232" s="35"/>
      <c r="P232" s="58">
        <v>689</v>
      </c>
      <c r="R232"/>
      <c r="S232" s="76"/>
    </row>
    <row r="233" spans="1:19" s="14" customFormat="1" ht="14.25" customHeight="1">
      <c r="A233" s="34" t="s">
        <v>267</v>
      </c>
      <c r="B233" s="11">
        <v>257</v>
      </c>
      <c r="C233" s="11">
        <v>2111</v>
      </c>
      <c r="D233" s="11">
        <v>344</v>
      </c>
      <c r="E233" s="11">
        <v>214</v>
      </c>
      <c r="F233" s="11">
        <v>70</v>
      </c>
      <c r="G233" s="11">
        <v>2996</v>
      </c>
      <c r="H233" s="35"/>
      <c r="I233" s="33">
        <f t="shared" si="19"/>
        <v>8.578104138851803</v>
      </c>
      <c r="J233" s="33">
        <f t="shared" si="20"/>
        <v>70.46061415220294</v>
      </c>
      <c r="K233" s="33">
        <f t="shared" si="21"/>
        <v>20.961281708945258</v>
      </c>
      <c r="L233" s="33">
        <f t="shared" si="22"/>
        <v>11.481975967957277</v>
      </c>
      <c r="M233" s="33">
        <f t="shared" si="23"/>
        <v>7.142857142857142</v>
      </c>
      <c r="N233" s="33">
        <f t="shared" si="24"/>
        <v>2.336448598130841</v>
      </c>
      <c r="O233" s="35"/>
      <c r="P233" s="58">
        <v>691</v>
      </c>
      <c r="R233"/>
      <c r="S233" s="76"/>
    </row>
    <row r="234" spans="1:19" s="14" customFormat="1" ht="14.25" customHeight="1">
      <c r="A234" s="36" t="s">
        <v>268</v>
      </c>
      <c r="B234" s="11">
        <v>2417</v>
      </c>
      <c r="C234" s="11">
        <v>21656</v>
      </c>
      <c r="D234" s="11">
        <v>2685</v>
      </c>
      <c r="E234" s="11">
        <v>1612</v>
      </c>
      <c r="F234" s="11">
        <v>648</v>
      </c>
      <c r="G234" s="11">
        <v>29018</v>
      </c>
      <c r="H234" s="32"/>
      <c r="I234" s="33">
        <f t="shared" si="19"/>
        <v>8.329312840306017</v>
      </c>
      <c r="J234" s="33">
        <f t="shared" si="20"/>
        <v>74.62954028534014</v>
      </c>
      <c r="K234" s="33">
        <f t="shared" si="21"/>
        <v>17.04114687435385</v>
      </c>
      <c r="L234" s="33">
        <f t="shared" si="22"/>
        <v>9.252877524295265</v>
      </c>
      <c r="M234" s="33">
        <f t="shared" si="23"/>
        <v>5.555172651457716</v>
      </c>
      <c r="N234" s="33">
        <f t="shared" si="24"/>
        <v>2.2330966986008685</v>
      </c>
      <c r="O234" s="32"/>
      <c r="P234" s="58">
        <v>694</v>
      </c>
      <c r="R234"/>
      <c r="S234" s="76"/>
    </row>
    <row r="235" spans="1:19" s="14" customFormat="1" ht="14.25" customHeight="1">
      <c r="A235" s="34" t="s">
        <v>269</v>
      </c>
      <c r="B235" s="11">
        <v>59</v>
      </c>
      <c r="C235" s="11">
        <v>975</v>
      </c>
      <c r="D235" s="11">
        <v>188</v>
      </c>
      <c r="E235" s="11">
        <v>196</v>
      </c>
      <c r="F235" s="11">
        <v>71</v>
      </c>
      <c r="G235" s="11">
        <v>1489</v>
      </c>
      <c r="H235" s="35"/>
      <c r="I235" s="33">
        <f t="shared" si="19"/>
        <v>3.9623908663532577</v>
      </c>
      <c r="J235" s="33">
        <f t="shared" si="20"/>
        <v>65.48018804566823</v>
      </c>
      <c r="K235" s="33">
        <f t="shared" si="21"/>
        <v>30.557421087978508</v>
      </c>
      <c r="L235" s="33">
        <f t="shared" si="22"/>
        <v>12.62592343854936</v>
      </c>
      <c r="M235" s="33">
        <f t="shared" si="23"/>
        <v>13.163196776359973</v>
      </c>
      <c r="N235" s="33">
        <f t="shared" si="24"/>
        <v>4.768300873069174</v>
      </c>
      <c r="O235" s="35"/>
      <c r="P235" s="58">
        <v>697</v>
      </c>
      <c r="R235"/>
      <c r="S235" s="76"/>
    </row>
    <row r="236" spans="1:19" s="14" customFormat="1" ht="14.25" customHeight="1">
      <c r="A236" s="34" t="s">
        <v>270</v>
      </c>
      <c r="B236" s="11">
        <v>5063</v>
      </c>
      <c r="C236" s="11">
        <v>46074</v>
      </c>
      <c r="D236" s="11">
        <v>5201</v>
      </c>
      <c r="E236" s="11">
        <v>3293</v>
      </c>
      <c r="F236" s="11">
        <v>1006</v>
      </c>
      <c r="G236" s="11">
        <v>60637</v>
      </c>
      <c r="H236" s="35"/>
      <c r="I236" s="33">
        <f t="shared" si="19"/>
        <v>8.349687484539142</v>
      </c>
      <c r="J236" s="33">
        <f t="shared" si="20"/>
        <v>75.98331051997955</v>
      </c>
      <c r="K236" s="33">
        <f t="shared" si="21"/>
        <v>15.667001995481305</v>
      </c>
      <c r="L236" s="33">
        <f t="shared" si="22"/>
        <v>8.577271302999819</v>
      </c>
      <c r="M236" s="33">
        <f t="shared" si="23"/>
        <v>5.430677639065258</v>
      </c>
      <c r="N236" s="33">
        <f t="shared" si="24"/>
        <v>1.659053053416231</v>
      </c>
      <c r="O236" s="35"/>
      <c r="P236" s="58">
        <v>698</v>
      </c>
      <c r="R236"/>
      <c r="S236" s="76"/>
    </row>
    <row r="237" spans="1:19" s="14" customFormat="1" ht="14.25" customHeight="1">
      <c r="A237" s="34" t="s">
        <v>12</v>
      </c>
      <c r="B237" s="11">
        <v>335</v>
      </c>
      <c r="C237" s="11">
        <v>3754</v>
      </c>
      <c r="D237" s="11">
        <v>755</v>
      </c>
      <c r="E237" s="11">
        <v>570</v>
      </c>
      <c r="F237" s="11">
        <v>181</v>
      </c>
      <c r="G237" s="11">
        <v>5595</v>
      </c>
      <c r="H237" s="35"/>
      <c r="I237" s="33">
        <f t="shared" si="19"/>
        <v>5.987488829311886</v>
      </c>
      <c r="J237" s="33">
        <f t="shared" si="20"/>
        <v>67.09562109025916</v>
      </c>
      <c r="K237" s="33">
        <f t="shared" si="21"/>
        <v>26.916890080428956</v>
      </c>
      <c r="L237" s="33">
        <f t="shared" si="22"/>
        <v>13.494191242180516</v>
      </c>
      <c r="M237" s="33">
        <f t="shared" si="23"/>
        <v>10.187667560321715</v>
      </c>
      <c r="N237" s="33">
        <f t="shared" si="24"/>
        <v>3.2350312779267205</v>
      </c>
      <c r="O237" s="35"/>
      <c r="P237" s="59">
        <v>700</v>
      </c>
      <c r="R237"/>
      <c r="S237" s="76"/>
    </row>
    <row r="238" spans="1:19" s="14" customFormat="1" ht="14.25" customHeight="1">
      <c r="A238" s="34" t="s">
        <v>271</v>
      </c>
      <c r="B238" s="11">
        <v>249</v>
      </c>
      <c r="C238" s="11">
        <v>3217</v>
      </c>
      <c r="D238" s="11">
        <v>737</v>
      </c>
      <c r="E238" s="11">
        <v>535</v>
      </c>
      <c r="F238" s="11">
        <v>202</v>
      </c>
      <c r="G238" s="11">
        <v>4940</v>
      </c>
      <c r="H238" s="35"/>
      <c r="I238" s="33">
        <f t="shared" si="19"/>
        <v>5.040485829959515</v>
      </c>
      <c r="J238" s="33">
        <f t="shared" si="20"/>
        <v>65.12145748987854</v>
      </c>
      <c r="K238" s="33">
        <f t="shared" si="21"/>
        <v>29.838056680161944</v>
      </c>
      <c r="L238" s="33">
        <f t="shared" si="22"/>
        <v>14.919028340080972</v>
      </c>
      <c r="M238" s="33">
        <f t="shared" si="23"/>
        <v>10.82995951417004</v>
      </c>
      <c r="N238" s="33">
        <f t="shared" si="24"/>
        <v>4.089068825910931</v>
      </c>
      <c r="O238" s="35"/>
      <c r="P238" s="58">
        <v>702</v>
      </c>
      <c r="R238"/>
      <c r="S238" s="76"/>
    </row>
    <row r="239" spans="1:19" s="14" customFormat="1" ht="14.25" customHeight="1">
      <c r="A239" s="34" t="s">
        <v>272</v>
      </c>
      <c r="B239" s="11">
        <v>479</v>
      </c>
      <c r="C239" s="11">
        <v>4564</v>
      </c>
      <c r="D239" s="11">
        <v>479</v>
      </c>
      <c r="E239" s="11">
        <v>258</v>
      </c>
      <c r="F239" s="11">
        <v>90</v>
      </c>
      <c r="G239" s="11">
        <v>5870</v>
      </c>
      <c r="H239" s="35"/>
      <c r="I239" s="33">
        <f t="shared" si="19"/>
        <v>8.160136286201022</v>
      </c>
      <c r="J239" s="33">
        <f t="shared" si="20"/>
        <v>77.75127768313457</v>
      </c>
      <c r="K239" s="33">
        <f t="shared" si="21"/>
        <v>14.088586030664397</v>
      </c>
      <c r="L239" s="33">
        <f t="shared" si="22"/>
        <v>8.160136286201022</v>
      </c>
      <c r="M239" s="33">
        <f t="shared" si="23"/>
        <v>4.395229982964225</v>
      </c>
      <c r="N239" s="33">
        <f t="shared" si="24"/>
        <v>1.5332197614991483</v>
      </c>
      <c r="O239" s="35"/>
      <c r="P239" s="58">
        <v>704</v>
      </c>
      <c r="R239"/>
      <c r="S239" s="76"/>
    </row>
    <row r="240" spans="1:19" s="14" customFormat="1" ht="14.25" customHeight="1">
      <c r="A240" s="34" t="s">
        <v>273</v>
      </c>
      <c r="B240" s="11">
        <v>115</v>
      </c>
      <c r="C240" s="11">
        <v>1718</v>
      </c>
      <c r="D240" s="11">
        <v>346</v>
      </c>
      <c r="E240" s="11">
        <v>253</v>
      </c>
      <c r="F240" s="11">
        <v>100</v>
      </c>
      <c r="G240" s="11">
        <v>2532</v>
      </c>
      <c r="H240" s="35"/>
      <c r="I240" s="33">
        <f t="shared" si="19"/>
        <v>4.541864139020537</v>
      </c>
      <c r="J240" s="33">
        <f t="shared" si="20"/>
        <v>67.85150078988941</v>
      </c>
      <c r="K240" s="33">
        <f t="shared" si="21"/>
        <v>27.606635071090047</v>
      </c>
      <c r="L240" s="33">
        <f t="shared" si="22"/>
        <v>13.665086887835704</v>
      </c>
      <c r="M240" s="33">
        <f t="shared" si="23"/>
        <v>9.992101105845181</v>
      </c>
      <c r="N240" s="33">
        <f t="shared" si="24"/>
        <v>3.949447077409163</v>
      </c>
      <c r="O240" s="35"/>
      <c r="P240" s="58">
        <v>707</v>
      </c>
      <c r="R240"/>
      <c r="S240" s="76"/>
    </row>
    <row r="241" spans="1:19" s="14" customFormat="1" ht="14.25" customHeight="1">
      <c r="A241" s="36" t="s">
        <v>274</v>
      </c>
      <c r="B241" s="11">
        <v>2136</v>
      </c>
      <c r="C241" s="11">
        <v>20489</v>
      </c>
      <c r="D241" s="11">
        <v>3441</v>
      </c>
      <c r="E241" s="11">
        <v>2048</v>
      </c>
      <c r="F241" s="11">
        <v>845</v>
      </c>
      <c r="G241" s="11">
        <v>28959</v>
      </c>
      <c r="H241" s="32"/>
      <c r="I241" s="33">
        <f t="shared" si="19"/>
        <v>7.375945301978659</v>
      </c>
      <c r="J241" s="33">
        <f t="shared" si="20"/>
        <v>70.7517524776408</v>
      </c>
      <c r="K241" s="33">
        <f t="shared" si="21"/>
        <v>21.872302220380536</v>
      </c>
      <c r="L241" s="33">
        <f t="shared" si="22"/>
        <v>11.882316378327982</v>
      </c>
      <c r="M241" s="33">
        <f t="shared" si="23"/>
        <v>7.07206740564246</v>
      </c>
      <c r="N241" s="33">
        <f t="shared" si="24"/>
        <v>2.917918436410097</v>
      </c>
      <c r="O241" s="32"/>
      <c r="P241" s="60">
        <v>710</v>
      </c>
      <c r="R241"/>
      <c r="S241" s="76"/>
    </row>
    <row r="242" spans="1:19" s="14" customFormat="1" ht="14.25" customHeight="1">
      <c r="A242" s="34" t="s">
        <v>275</v>
      </c>
      <c r="B242" s="11">
        <v>687</v>
      </c>
      <c r="C242" s="11">
        <v>7150</v>
      </c>
      <c r="D242" s="11">
        <v>1261</v>
      </c>
      <c r="E242" s="11">
        <v>939</v>
      </c>
      <c r="F242" s="11">
        <v>343</v>
      </c>
      <c r="G242" s="11">
        <v>10380</v>
      </c>
      <c r="H242" s="35"/>
      <c r="I242" s="33">
        <f t="shared" si="19"/>
        <v>6.618497109826589</v>
      </c>
      <c r="J242" s="33">
        <f t="shared" si="20"/>
        <v>68.88246628131022</v>
      </c>
      <c r="K242" s="33">
        <f t="shared" si="21"/>
        <v>24.499036608863197</v>
      </c>
      <c r="L242" s="33">
        <f t="shared" si="22"/>
        <v>12.148362235067438</v>
      </c>
      <c r="M242" s="33">
        <f t="shared" si="23"/>
        <v>9.046242774566474</v>
      </c>
      <c r="N242" s="33">
        <f t="shared" si="24"/>
        <v>3.304431599229287</v>
      </c>
      <c r="O242" s="35"/>
      <c r="P242" s="58">
        <v>729</v>
      </c>
      <c r="R242"/>
      <c r="S242" s="76"/>
    </row>
    <row r="243" spans="1:19" s="6" customFormat="1" ht="14.25" customHeight="1">
      <c r="A243" s="34" t="s">
        <v>276</v>
      </c>
      <c r="B243" s="11">
        <v>162</v>
      </c>
      <c r="C243" s="11">
        <v>2682</v>
      </c>
      <c r="D243" s="11">
        <v>556</v>
      </c>
      <c r="E243" s="11">
        <v>505</v>
      </c>
      <c r="F243" s="11">
        <v>147</v>
      </c>
      <c r="G243" s="11">
        <v>4052</v>
      </c>
      <c r="H243" s="35"/>
      <c r="I243" s="33">
        <f t="shared" si="19"/>
        <v>3.998025666337611</v>
      </c>
      <c r="J243" s="33">
        <f t="shared" si="20"/>
        <v>66.18953603158934</v>
      </c>
      <c r="K243" s="33">
        <f t="shared" si="21"/>
        <v>29.81243830207305</v>
      </c>
      <c r="L243" s="33">
        <f t="shared" si="22"/>
        <v>13.72161895360316</v>
      </c>
      <c r="M243" s="33">
        <f t="shared" si="23"/>
        <v>12.462981243830207</v>
      </c>
      <c r="N243" s="33">
        <f t="shared" si="24"/>
        <v>3.627838104639684</v>
      </c>
      <c r="O243" s="35"/>
      <c r="P243" s="58">
        <v>732</v>
      </c>
      <c r="Q243" s="14"/>
      <c r="R243"/>
      <c r="S243" s="76"/>
    </row>
    <row r="244" spans="1:19" s="14" customFormat="1" ht="14.25" customHeight="1">
      <c r="A244" s="34" t="s">
        <v>277</v>
      </c>
      <c r="B244" s="11">
        <v>4252</v>
      </c>
      <c r="C244" s="11">
        <v>39870</v>
      </c>
      <c r="D244" s="11">
        <v>5953</v>
      </c>
      <c r="E244" s="11">
        <v>3795</v>
      </c>
      <c r="F244" s="11">
        <v>1413</v>
      </c>
      <c r="G244" s="11">
        <v>55283</v>
      </c>
      <c r="H244" s="35"/>
      <c r="I244" s="33">
        <f t="shared" si="19"/>
        <v>7.691333683049038</v>
      </c>
      <c r="J244" s="33">
        <f t="shared" si="20"/>
        <v>72.11981983611598</v>
      </c>
      <c r="K244" s="33">
        <f t="shared" si="21"/>
        <v>20.188846480834975</v>
      </c>
      <c r="L244" s="33">
        <f t="shared" si="22"/>
        <v>10.768228931136154</v>
      </c>
      <c r="M244" s="33">
        <f t="shared" si="23"/>
        <v>6.864678110811642</v>
      </c>
      <c r="N244" s="33">
        <f t="shared" si="24"/>
        <v>2.5559394388871803</v>
      </c>
      <c r="O244" s="35"/>
      <c r="P244" s="58">
        <v>734</v>
      </c>
      <c r="R244"/>
      <c r="S244" s="76"/>
    </row>
    <row r="245" spans="1:19" s="6" customFormat="1" ht="14.25" customHeight="1">
      <c r="A245" s="34" t="s">
        <v>278</v>
      </c>
      <c r="B245" s="11">
        <v>232</v>
      </c>
      <c r="C245" s="11">
        <v>2211</v>
      </c>
      <c r="D245" s="11">
        <v>325</v>
      </c>
      <c r="E245" s="11">
        <v>181</v>
      </c>
      <c r="F245" s="11">
        <v>94</v>
      </c>
      <c r="G245" s="11">
        <v>3043</v>
      </c>
      <c r="H245" s="35"/>
      <c r="I245" s="33">
        <f t="shared" si="19"/>
        <v>7.6240552086756495</v>
      </c>
      <c r="J245" s="33">
        <f t="shared" si="20"/>
        <v>72.65856063095629</v>
      </c>
      <c r="K245" s="33">
        <f t="shared" si="21"/>
        <v>19.717384160368056</v>
      </c>
      <c r="L245" s="33">
        <f t="shared" si="22"/>
        <v>10.680249753532697</v>
      </c>
      <c r="M245" s="33">
        <f t="shared" si="23"/>
        <v>5.948077555044364</v>
      </c>
      <c r="N245" s="33">
        <f t="shared" si="24"/>
        <v>3.0890568517909958</v>
      </c>
      <c r="O245" s="35"/>
      <c r="P245" s="58">
        <v>738</v>
      </c>
      <c r="Q245" s="14"/>
      <c r="R245"/>
      <c r="S245" s="76"/>
    </row>
    <row r="246" spans="1:19" s="14" customFormat="1" ht="14.25" customHeight="1">
      <c r="A246" s="34" t="s">
        <v>279</v>
      </c>
      <c r="B246" s="11">
        <v>176</v>
      </c>
      <c r="C246" s="11">
        <v>2422</v>
      </c>
      <c r="D246" s="11">
        <v>552</v>
      </c>
      <c r="E246" s="11">
        <v>474</v>
      </c>
      <c r="F246" s="11">
        <v>165</v>
      </c>
      <c r="G246" s="11">
        <v>3789</v>
      </c>
      <c r="H246" s="35"/>
      <c r="I246" s="33">
        <f t="shared" si="19"/>
        <v>4.645025072578517</v>
      </c>
      <c r="J246" s="33">
        <f t="shared" si="20"/>
        <v>63.921879123779355</v>
      </c>
      <c r="K246" s="33">
        <f t="shared" si="21"/>
        <v>31.433095803642118</v>
      </c>
      <c r="L246" s="33">
        <f t="shared" si="22"/>
        <v>14.56848772763262</v>
      </c>
      <c r="M246" s="33">
        <f t="shared" si="23"/>
        <v>12.50989707046714</v>
      </c>
      <c r="N246" s="33">
        <f t="shared" si="24"/>
        <v>4.3547110055423595</v>
      </c>
      <c r="O246" s="35"/>
      <c r="P246" s="58">
        <v>739</v>
      </c>
      <c r="R246"/>
      <c r="S246" s="76"/>
    </row>
    <row r="247" spans="1:19" s="14" customFormat="1" ht="14.25" customHeight="1">
      <c r="A247" s="34" t="s">
        <v>280</v>
      </c>
      <c r="B247" s="11">
        <v>2188</v>
      </c>
      <c r="C247" s="11">
        <v>25723</v>
      </c>
      <c r="D247" s="11">
        <v>4716</v>
      </c>
      <c r="E247" s="11">
        <v>3098</v>
      </c>
      <c r="F247" s="11">
        <v>1129</v>
      </c>
      <c r="G247" s="11">
        <v>36854</v>
      </c>
      <c r="H247" s="35"/>
      <c r="I247" s="33">
        <f t="shared" si="19"/>
        <v>5.93694035925544</v>
      </c>
      <c r="J247" s="33">
        <f t="shared" si="20"/>
        <v>69.79703695663972</v>
      </c>
      <c r="K247" s="33">
        <f t="shared" si="21"/>
        <v>24.266022684104847</v>
      </c>
      <c r="L247" s="33">
        <f t="shared" si="22"/>
        <v>12.796440006512183</v>
      </c>
      <c r="M247" s="33">
        <f t="shared" si="23"/>
        <v>8.40614315949422</v>
      </c>
      <c r="N247" s="33">
        <f t="shared" si="24"/>
        <v>3.063439518098442</v>
      </c>
      <c r="O247" s="35"/>
      <c r="P247" s="58">
        <v>740</v>
      </c>
      <c r="R247"/>
      <c r="S247" s="76"/>
    </row>
    <row r="248" spans="1:19" s="14" customFormat="1" ht="14.25" customHeight="1">
      <c r="A248" s="34" t="s">
        <v>281</v>
      </c>
      <c r="B248" s="11">
        <v>51</v>
      </c>
      <c r="C248" s="11">
        <v>810</v>
      </c>
      <c r="D248" s="11">
        <v>161</v>
      </c>
      <c r="E248" s="11">
        <v>101</v>
      </c>
      <c r="F248" s="11">
        <v>33</v>
      </c>
      <c r="G248" s="11">
        <v>1156</v>
      </c>
      <c r="H248" s="35"/>
      <c r="I248" s="33">
        <f t="shared" si="19"/>
        <v>4.411764705882353</v>
      </c>
      <c r="J248" s="33">
        <f t="shared" si="20"/>
        <v>70.06920415224913</v>
      </c>
      <c r="K248" s="33">
        <f t="shared" si="21"/>
        <v>25.519031141868513</v>
      </c>
      <c r="L248" s="33">
        <f t="shared" si="22"/>
        <v>13.927335640138407</v>
      </c>
      <c r="M248" s="33">
        <f t="shared" si="23"/>
        <v>8.737024221453288</v>
      </c>
      <c r="N248" s="33">
        <f t="shared" si="24"/>
        <v>2.8546712802768166</v>
      </c>
      <c r="O248" s="35"/>
      <c r="P248" s="58">
        <v>742</v>
      </c>
      <c r="R248"/>
      <c r="S248" s="76"/>
    </row>
    <row r="249" spans="1:19" s="6" customFormat="1" ht="14.25" customHeight="1">
      <c r="A249" s="34" t="s">
        <v>282</v>
      </c>
      <c r="B249" s="11">
        <v>5221</v>
      </c>
      <c r="C249" s="11">
        <v>44056</v>
      </c>
      <c r="D249" s="11">
        <v>5190</v>
      </c>
      <c r="E249" s="11">
        <v>3065</v>
      </c>
      <c r="F249" s="11">
        <v>1171</v>
      </c>
      <c r="G249" s="11">
        <v>58703</v>
      </c>
      <c r="H249" s="35"/>
      <c r="I249" s="33">
        <f t="shared" si="19"/>
        <v>8.893923649557944</v>
      </c>
      <c r="J249" s="33">
        <f t="shared" si="20"/>
        <v>75.04897535049317</v>
      </c>
      <c r="K249" s="33">
        <f t="shared" si="21"/>
        <v>16.057100999948894</v>
      </c>
      <c r="L249" s="33">
        <f t="shared" si="22"/>
        <v>8.841115445547928</v>
      </c>
      <c r="M249" s="33">
        <f t="shared" si="23"/>
        <v>5.221198235183891</v>
      </c>
      <c r="N249" s="33">
        <f t="shared" si="24"/>
        <v>1.9947873192170755</v>
      </c>
      <c r="O249" s="35"/>
      <c r="P249" s="58">
        <v>743</v>
      </c>
      <c r="Q249" s="14"/>
      <c r="R249"/>
      <c r="S249" s="76"/>
    </row>
    <row r="250" spans="1:19" s="14" customFormat="1" ht="14.25" customHeight="1">
      <c r="A250" s="34" t="s">
        <v>283</v>
      </c>
      <c r="B250" s="11">
        <v>691</v>
      </c>
      <c r="C250" s="11">
        <v>3793</v>
      </c>
      <c r="D250" s="11">
        <v>397</v>
      </c>
      <c r="E250" s="11">
        <v>298</v>
      </c>
      <c r="F250" s="11">
        <v>106</v>
      </c>
      <c r="G250" s="11">
        <v>5285</v>
      </c>
      <c r="H250" s="35"/>
      <c r="I250" s="33">
        <f t="shared" si="19"/>
        <v>13.074739829706717</v>
      </c>
      <c r="J250" s="33">
        <f t="shared" si="20"/>
        <v>71.76915799432356</v>
      </c>
      <c r="K250" s="33">
        <f t="shared" si="21"/>
        <v>15.156102175969727</v>
      </c>
      <c r="L250" s="33">
        <f t="shared" si="22"/>
        <v>7.511825922421949</v>
      </c>
      <c r="M250" s="33">
        <f t="shared" si="23"/>
        <v>5.638599810785242</v>
      </c>
      <c r="N250" s="33">
        <f t="shared" si="24"/>
        <v>2.0056764427625358</v>
      </c>
      <c r="O250" s="35"/>
      <c r="P250" s="58">
        <v>746</v>
      </c>
      <c r="R250"/>
      <c r="S250" s="76"/>
    </row>
    <row r="251" spans="1:19" s="14" customFormat="1" ht="14.25" customHeight="1">
      <c r="A251" s="34" t="s">
        <v>284</v>
      </c>
      <c r="B251" s="11">
        <v>79</v>
      </c>
      <c r="C251" s="11">
        <v>1103</v>
      </c>
      <c r="D251" s="11">
        <v>239</v>
      </c>
      <c r="E251" s="11">
        <v>177</v>
      </c>
      <c r="F251" s="11">
        <v>63</v>
      </c>
      <c r="G251" s="11">
        <v>1661</v>
      </c>
      <c r="H251" s="35"/>
      <c r="I251" s="33">
        <f t="shared" si="19"/>
        <v>4.7561709813365445</v>
      </c>
      <c r="J251" s="33">
        <f t="shared" si="20"/>
        <v>66.40577965081278</v>
      </c>
      <c r="K251" s="33">
        <f t="shared" si="21"/>
        <v>28.838049367850694</v>
      </c>
      <c r="L251" s="33">
        <f t="shared" si="22"/>
        <v>14.388922335942203</v>
      </c>
      <c r="M251" s="33">
        <f t="shared" si="23"/>
        <v>10.65623118603251</v>
      </c>
      <c r="N251" s="33">
        <f t="shared" si="24"/>
        <v>3.7928958458759787</v>
      </c>
      <c r="O251" s="35"/>
      <c r="P251" s="58">
        <v>747</v>
      </c>
      <c r="R251"/>
      <c r="S251" s="76"/>
    </row>
    <row r="252" spans="1:19" s="14" customFormat="1" ht="14.25" customHeight="1">
      <c r="A252" s="34" t="s">
        <v>285</v>
      </c>
      <c r="B252" s="11">
        <v>581</v>
      </c>
      <c r="C252" s="11">
        <v>4103</v>
      </c>
      <c r="D252" s="11">
        <v>480</v>
      </c>
      <c r="E252" s="11">
        <v>333</v>
      </c>
      <c r="F252" s="11">
        <v>142</v>
      </c>
      <c r="G252" s="11">
        <v>5639</v>
      </c>
      <c r="H252" s="35"/>
      <c r="I252" s="33">
        <f t="shared" si="19"/>
        <v>10.30324525625111</v>
      </c>
      <c r="J252" s="33">
        <f t="shared" si="20"/>
        <v>72.76112785954957</v>
      </c>
      <c r="K252" s="33">
        <f t="shared" si="21"/>
        <v>16.935626884199326</v>
      </c>
      <c r="L252" s="33">
        <f t="shared" si="22"/>
        <v>8.51214754389076</v>
      </c>
      <c r="M252" s="33">
        <f t="shared" si="23"/>
        <v>5.9053023585742155</v>
      </c>
      <c r="N252" s="33">
        <f t="shared" si="24"/>
        <v>2.5181769817343502</v>
      </c>
      <c r="O252" s="35"/>
      <c r="P252" s="59">
        <v>748</v>
      </c>
      <c r="R252"/>
      <c r="S252" s="76"/>
    </row>
    <row r="253" spans="1:19" s="14" customFormat="1" ht="14.25" customHeight="1">
      <c r="A253" s="34" t="s">
        <v>286</v>
      </c>
      <c r="B253" s="11">
        <v>1978</v>
      </c>
      <c r="C253" s="11">
        <v>16144</v>
      </c>
      <c r="D253" s="11">
        <v>1933</v>
      </c>
      <c r="E253" s="11">
        <v>997</v>
      </c>
      <c r="F253" s="11">
        <v>259</v>
      </c>
      <c r="G253" s="11">
        <v>21311</v>
      </c>
      <c r="H253" s="35"/>
      <c r="I253" s="33">
        <f t="shared" si="19"/>
        <v>9.281591666275633</v>
      </c>
      <c r="J253" s="33">
        <f t="shared" si="20"/>
        <v>75.75430528834875</v>
      </c>
      <c r="K253" s="33">
        <f t="shared" si="21"/>
        <v>14.964103045375627</v>
      </c>
      <c r="L253" s="33">
        <f t="shared" si="22"/>
        <v>9.070433109661677</v>
      </c>
      <c r="M253" s="33">
        <f t="shared" si="23"/>
        <v>4.678335132091408</v>
      </c>
      <c r="N253" s="33">
        <f t="shared" si="24"/>
        <v>1.2153348036225424</v>
      </c>
      <c r="O253" s="35"/>
      <c r="P253" s="59">
        <v>749</v>
      </c>
      <c r="R253"/>
      <c r="S253" s="76"/>
    </row>
    <row r="254" spans="1:19" s="14" customFormat="1" ht="14.25" customHeight="1">
      <c r="A254" s="34" t="s">
        <v>287</v>
      </c>
      <c r="B254" s="11">
        <v>241</v>
      </c>
      <c r="C254" s="11">
        <v>2407</v>
      </c>
      <c r="D254" s="11">
        <v>447</v>
      </c>
      <c r="E254" s="11">
        <v>270</v>
      </c>
      <c r="F254" s="11">
        <v>76</v>
      </c>
      <c r="G254" s="11">
        <v>3441</v>
      </c>
      <c r="H254" s="35"/>
      <c r="I254" s="33">
        <f t="shared" si="19"/>
        <v>7.0037779715199076</v>
      </c>
      <c r="J254" s="33">
        <f t="shared" si="20"/>
        <v>69.95059575704737</v>
      </c>
      <c r="K254" s="33">
        <f t="shared" si="21"/>
        <v>23.045626271432724</v>
      </c>
      <c r="L254" s="33">
        <f t="shared" si="22"/>
        <v>12.990409764603314</v>
      </c>
      <c r="M254" s="33">
        <f t="shared" si="23"/>
        <v>7.846556233653009</v>
      </c>
      <c r="N254" s="33">
        <f t="shared" si="24"/>
        <v>2.208660273176402</v>
      </c>
      <c r="O254" s="35"/>
      <c r="P254" s="58">
        <v>751</v>
      </c>
      <c r="R254"/>
      <c r="S254" s="76"/>
    </row>
    <row r="255" spans="1:19" s="14" customFormat="1" ht="14.25" customHeight="1">
      <c r="A255" s="34" t="s">
        <v>288</v>
      </c>
      <c r="B255" s="11">
        <v>1726</v>
      </c>
      <c r="C255" s="11">
        <v>14029</v>
      </c>
      <c r="D255" s="11">
        <v>1613</v>
      </c>
      <c r="E255" s="11">
        <v>879</v>
      </c>
      <c r="F255" s="11">
        <v>279</v>
      </c>
      <c r="G255" s="11">
        <v>18526</v>
      </c>
      <c r="H255" s="35"/>
      <c r="I255" s="33">
        <f t="shared" si="19"/>
        <v>9.316636079024073</v>
      </c>
      <c r="J255" s="33">
        <f t="shared" si="20"/>
        <v>75.72600669329591</v>
      </c>
      <c r="K255" s="33">
        <f t="shared" si="21"/>
        <v>14.957357227680019</v>
      </c>
      <c r="L255" s="33">
        <f t="shared" si="22"/>
        <v>8.706682500269892</v>
      </c>
      <c r="M255" s="33">
        <f t="shared" si="23"/>
        <v>4.744683148008204</v>
      </c>
      <c r="N255" s="33">
        <f t="shared" si="24"/>
        <v>1.5059915794019216</v>
      </c>
      <c r="O255" s="35"/>
      <c r="P255" s="59">
        <v>753</v>
      </c>
      <c r="R255"/>
      <c r="S255" s="76"/>
    </row>
    <row r="256" spans="1:19" s="14" customFormat="1" ht="14.25" customHeight="1">
      <c r="A256" s="34" t="s">
        <v>289</v>
      </c>
      <c r="B256" s="11">
        <v>611</v>
      </c>
      <c r="C256" s="11">
        <v>4717</v>
      </c>
      <c r="D256" s="11">
        <v>529</v>
      </c>
      <c r="E256" s="11">
        <v>215</v>
      </c>
      <c r="F256" s="11">
        <v>76</v>
      </c>
      <c r="G256" s="11">
        <v>6148</v>
      </c>
      <c r="H256" s="35"/>
      <c r="I256" s="33">
        <f t="shared" si="19"/>
        <v>9.938191281717632</v>
      </c>
      <c r="J256" s="33">
        <f t="shared" si="20"/>
        <v>76.72413793103449</v>
      </c>
      <c r="K256" s="33">
        <f t="shared" si="21"/>
        <v>13.337670787247886</v>
      </c>
      <c r="L256" s="33">
        <f t="shared" si="22"/>
        <v>8.604424202992842</v>
      </c>
      <c r="M256" s="33">
        <f t="shared" si="23"/>
        <v>3.4970722186076775</v>
      </c>
      <c r="N256" s="33">
        <f t="shared" si="24"/>
        <v>1.236174365647365</v>
      </c>
      <c r="O256" s="35"/>
      <c r="P256" s="58">
        <v>755</v>
      </c>
      <c r="R256"/>
      <c r="S256" s="76"/>
    </row>
    <row r="257" spans="1:19" s="14" customFormat="1" ht="14.25" customHeight="1">
      <c r="A257" s="36" t="s">
        <v>290</v>
      </c>
      <c r="B257" s="11">
        <v>530</v>
      </c>
      <c r="C257" s="11">
        <v>6388</v>
      </c>
      <c r="D257" s="11">
        <v>1056</v>
      </c>
      <c r="E257" s="11">
        <v>655</v>
      </c>
      <c r="F257" s="11">
        <v>177</v>
      </c>
      <c r="G257" s="11">
        <v>8806</v>
      </c>
      <c r="H257" s="32"/>
      <c r="I257" s="33">
        <f t="shared" si="19"/>
        <v>6.018623665682489</v>
      </c>
      <c r="J257" s="33">
        <f t="shared" si="20"/>
        <v>72.54144901203725</v>
      </c>
      <c r="K257" s="33">
        <f t="shared" si="21"/>
        <v>21.439927322280266</v>
      </c>
      <c r="L257" s="33">
        <f t="shared" si="22"/>
        <v>11.991823756529639</v>
      </c>
      <c r="M257" s="33">
        <f t="shared" si="23"/>
        <v>7.43811037928685</v>
      </c>
      <c r="N257" s="33">
        <f t="shared" si="24"/>
        <v>2.009993186463775</v>
      </c>
      <c r="O257" s="32"/>
      <c r="P257" s="60">
        <v>758</v>
      </c>
      <c r="R257"/>
      <c r="S257" s="76"/>
    </row>
    <row r="258" spans="1:19" s="15" customFormat="1" ht="14.25" customHeight="1">
      <c r="A258" s="34" t="s">
        <v>291</v>
      </c>
      <c r="B258" s="11">
        <v>157</v>
      </c>
      <c r="C258" s="11">
        <v>1614</v>
      </c>
      <c r="D258" s="11">
        <v>286</v>
      </c>
      <c r="E258" s="11">
        <v>225</v>
      </c>
      <c r="F258" s="11">
        <v>78</v>
      </c>
      <c r="G258" s="11">
        <v>2360</v>
      </c>
      <c r="H258" s="35"/>
      <c r="I258" s="33">
        <f t="shared" si="19"/>
        <v>6.652542372881356</v>
      </c>
      <c r="J258" s="33">
        <f t="shared" si="20"/>
        <v>68.38983050847457</v>
      </c>
      <c r="K258" s="33">
        <f t="shared" si="21"/>
        <v>24.95762711864407</v>
      </c>
      <c r="L258" s="33">
        <f t="shared" si="22"/>
        <v>12.11864406779661</v>
      </c>
      <c r="M258" s="33">
        <f t="shared" si="23"/>
        <v>9.533898305084746</v>
      </c>
      <c r="N258" s="33">
        <f t="shared" si="24"/>
        <v>3.305084745762712</v>
      </c>
      <c r="O258" s="35"/>
      <c r="P258" s="58">
        <v>759</v>
      </c>
      <c r="Q258" s="14"/>
      <c r="R258"/>
      <c r="S258" s="76"/>
    </row>
    <row r="259" spans="1:19" s="14" customFormat="1" ht="14.25" customHeight="1">
      <c r="A259" s="34" t="s">
        <v>292</v>
      </c>
      <c r="B259" s="11">
        <v>563</v>
      </c>
      <c r="C259" s="11">
        <v>6215</v>
      </c>
      <c r="D259" s="11">
        <v>1272</v>
      </c>
      <c r="E259" s="11">
        <v>894</v>
      </c>
      <c r="F259" s="11">
        <v>324</v>
      </c>
      <c r="G259" s="11">
        <v>9268</v>
      </c>
      <c r="H259" s="35"/>
      <c r="I259" s="33">
        <f t="shared" si="19"/>
        <v>6.074665515753129</v>
      </c>
      <c r="J259" s="33">
        <f t="shared" si="20"/>
        <v>67.05869659041865</v>
      </c>
      <c r="K259" s="33">
        <f t="shared" si="21"/>
        <v>26.866637893828226</v>
      </c>
      <c r="L259" s="33">
        <f t="shared" si="22"/>
        <v>13.724643936124298</v>
      </c>
      <c r="M259" s="33">
        <f t="shared" si="23"/>
        <v>9.6460940871817</v>
      </c>
      <c r="N259" s="33">
        <f t="shared" si="24"/>
        <v>3.495899870522227</v>
      </c>
      <c r="O259" s="35"/>
      <c r="P259" s="58">
        <v>761</v>
      </c>
      <c r="R259"/>
      <c r="S259" s="76"/>
    </row>
    <row r="260" spans="1:19" s="14" customFormat="1" ht="14.25" customHeight="1">
      <c r="A260" s="34" t="s">
        <v>293</v>
      </c>
      <c r="B260" s="11">
        <v>284</v>
      </c>
      <c r="C260" s="11">
        <v>3189</v>
      </c>
      <c r="D260" s="11">
        <v>544</v>
      </c>
      <c r="E260" s="11">
        <v>441</v>
      </c>
      <c r="F260" s="11">
        <v>142</v>
      </c>
      <c r="G260" s="11">
        <v>4600</v>
      </c>
      <c r="H260" s="35"/>
      <c r="I260" s="33">
        <f t="shared" si="19"/>
        <v>6.173913043478261</v>
      </c>
      <c r="J260" s="33">
        <f t="shared" si="20"/>
        <v>69.32608695652173</v>
      </c>
      <c r="K260" s="33">
        <f t="shared" si="21"/>
        <v>24.5</v>
      </c>
      <c r="L260" s="33">
        <f t="shared" si="22"/>
        <v>11.826086956521738</v>
      </c>
      <c r="M260" s="33">
        <f t="shared" si="23"/>
        <v>9.58695652173913</v>
      </c>
      <c r="N260" s="33">
        <f t="shared" si="24"/>
        <v>3.0869565217391304</v>
      </c>
      <c r="O260" s="35"/>
      <c r="P260" s="59">
        <v>762</v>
      </c>
      <c r="R260"/>
      <c r="S260" s="76"/>
    </row>
    <row r="261" spans="1:19" s="6" customFormat="1" ht="14.25" customHeight="1">
      <c r="A261" s="34" t="s">
        <v>294</v>
      </c>
      <c r="B261" s="11">
        <v>749</v>
      </c>
      <c r="C261" s="11">
        <v>7726</v>
      </c>
      <c r="D261" s="11">
        <v>1145</v>
      </c>
      <c r="E261" s="11">
        <v>794</v>
      </c>
      <c r="F261" s="11">
        <v>283</v>
      </c>
      <c r="G261" s="11">
        <v>10697</v>
      </c>
      <c r="H261" s="35"/>
      <c r="I261" s="33">
        <f t="shared" si="19"/>
        <v>7.001963167243153</v>
      </c>
      <c r="J261" s="33">
        <f t="shared" si="20"/>
        <v>72.22585771711695</v>
      </c>
      <c r="K261" s="33">
        <f t="shared" si="21"/>
        <v>20.7721791156399</v>
      </c>
      <c r="L261" s="33">
        <f t="shared" si="22"/>
        <v>10.703935682901749</v>
      </c>
      <c r="M261" s="33">
        <f t="shared" si="23"/>
        <v>7.4226418622043555</v>
      </c>
      <c r="N261" s="33">
        <f t="shared" si="24"/>
        <v>2.6456015705337945</v>
      </c>
      <c r="O261" s="35"/>
      <c r="P261" s="58">
        <v>765</v>
      </c>
      <c r="Q261" s="14"/>
      <c r="R261"/>
      <c r="S261" s="76"/>
    </row>
    <row r="262" spans="1:19" s="14" customFormat="1" ht="14.25" customHeight="1">
      <c r="A262" s="34" t="s">
        <v>295</v>
      </c>
      <c r="B262" s="11">
        <v>111</v>
      </c>
      <c r="C262" s="11">
        <v>1871</v>
      </c>
      <c r="D262" s="11">
        <v>444</v>
      </c>
      <c r="E262" s="11">
        <v>341</v>
      </c>
      <c r="F262" s="11">
        <v>109</v>
      </c>
      <c r="G262" s="11">
        <v>2876</v>
      </c>
      <c r="H262" s="35"/>
      <c r="I262" s="33">
        <f t="shared" si="19"/>
        <v>3.859527121001391</v>
      </c>
      <c r="J262" s="33">
        <f t="shared" si="20"/>
        <v>65.05563282336578</v>
      </c>
      <c r="K262" s="33">
        <f t="shared" si="21"/>
        <v>31.084840055632824</v>
      </c>
      <c r="L262" s="33">
        <f t="shared" si="22"/>
        <v>15.438108484005564</v>
      </c>
      <c r="M262" s="33">
        <f t="shared" si="23"/>
        <v>11.856745479833101</v>
      </c>
      <c r="N262" s="33">
        <f t="shared" si="24"/>
        <v>3.7899860917941584</v>
      </c>
      <c r="O262" s="35"/>
      <c r="P262" s="59">
        <v>768</v>
      </c>
      <c r="R262"/>
      <c r="S262" s="76"/>
    </row>
    <row r="263" spans="1:19" s="6" customFormat="1" ht="14.25" customHeight="1">
      <c r="A263" s="34" t="s">
        <v>296</v>
      </c>
      <c r="B263" s="11">
        <v>397</v>
      </c>
      <c r="C263" s="11">
        <v>6201</v>
      </c>
      <c r="D263" s="11">
        <v>1174</v>
      </c>
      <c r="E263" s="11">
        <v>868</v>
      </c>
      <c r="F263" s="11">
        <v>303</v>
      </c>
      <c r="G263" s="11">
        <v>8943</v>
      </c>
      <c r="H263" s="35"/>
      <c r="I263" s="33">
        <f t="shared" si="19"/>
        <v>4.439226210443922</v>
      </c>
      <c r="J263" s="33">
        <f t="shared" si="20"/>
        <v>69.33914793693393</v>
      </c>
      <c r="K263" s="33">
        <f t="shared" si="21"/>
        <v>26.22162585262216</v>
      </c>
      <c r="L263" s="33">
        <f t="shared" si="22"/>
        <v>13.12758582131276</v>
      </c>
      <c r="M263" s="33">
        <f t="shared" si="23"/>
        <v>9.705915240970592</v>
      </c>
      <c r="N263" s="33">
        <f t="shared" si="24"/>
        <v>3.3881247903388125</v>
      </c>
      <c r="O263" s="35"/>
      <c r="P263" s="58">
        <v>777</v>
      </c>
      <c r="Q263" s="14"/>
      <c r="R263"/>
      <c r="S263" s="76"/>
    </row>
    <row r="264" spans="1:19" s="14" customFormat="1" ht="14.25" customHeight="1">
      <c r="A264" s="34" t="s">
        <v>297</v>
      </c>
      <c r="B264" s="11">
        <v>463</v>
      </c>
      <c r="C264" s="11">
        <v>5159</v>
      </c>
      <c r="D264" s="11">
        <v>982</v>
      </c>
      <c r="E264" s="11">
        <v>686</v>
      </c>
      <c r="F264" s="11">
        <v>287</v>
      </c>
      <c r="G264" s="11">
        <v>7577</v>
      </c>
      <c r="H264" s="35"/>
      <c r="I264" s="33">
        <f t="shared" si="19"/>
        <v>6.11059786195064</v>
      </c>
      <c r="J264" s="33">
        <f t="shared" si="20"/>
        <v>68.087633628085</v>
      </c>
      <c r="K264" s="33">
        <f t="shared" si="21"/>
        <v>25.80176850996437</v>
      </c>
      <c r="L264" s="33">
        <f t="shared" si="22"/>
        <v>12.960274514979545</v>
      </c>
      <c r="M264" s="33">
        <f t="shared" si="23"/>
        <v>9.053715190708724</v>
      </c>
      <c r="N264" s="33">
        <f t="shared" si="24"/>
        <v>3.7877788042760985</v>
      </c>
      <c r="O264" s="35"/>
      <c r="P264" s="58">
        <v>778</v>
      </c>
      <c r="R264"/>
      <c r="S264" s="76"/>
    </row>
    <row r="265" spans="1:19" s="6" customFormat="1" ht="14.25" customHeight="1">
      <c r="A265" s="34" t="s">
        <v>298</v>
      </c>
      <c r="B265" s="11">
        <v>171</v>
      </c>
      <c r="C265" s="11">
        <v>2705</v>
      </c>
      <c r="D265" s="11">
        <v>694</v>
      </c>
      <c r="E265" s="11">
        <v>513</v>
      </c>
      <c r="F265" s="11">
        <v>178</v>
      </c>
      <c r="G265" s="11">
        <v>4261</v>
      </c>
      <c r="H265" s="35"/>
      <c r="I265" s="33">
        <f t="shared" si="19"/>
        <v>4.013142454822812</v>
      </c>
      <c r="J265" s="33">
        <f t="shared" si="20"/>
        <v>63.48275052804506</v>
      </c>
      <c r="K265" s="33">
        <f t="shared" si="21"/>
        <v>32.50410701713213</v>
      </c>
      <c r="L265" s="33">
        <f t="shared" si="22"/>
        <v>16.28725651255574</v>
      </c>
      <c r="M265" s="33">
        <f t="shared" si="23"/>
        <v>12.039427364468434</v>
      </c>
      <c r="N265" s="33">
        <f t="shared" si="24"/>
        <v>4.1774231401079565</v>
      </c>
      <c r="O265" s="35"/>
      <c r="P265" s="58">
        <v>781</v>
      </c>
      <c r="Q265" s="14"/>
      <c r="R265"/>
      <c r="S265" s="76"/>
    </row>
    <row r="266" spans="1:19" s="6" customFormat="1" ht="14.25" customHeight="1">
      <c r="A266" s="36" t="s">
        <v>299</v>
      </c>
      <c r="B266" s="11">
        <v>303</v>
      </c>
      <c r="C266" s="11">
        <v>3275</v>
      </c>
      <c r="D266" s="11">
        <v>573</v>
      </c>
      <c r="E266" s="11">
        <v>390</v>
      </c>
      <c r="F266" s="11">
        <v>132</v>
      </c>
      <c r="G266" s="11">
        <v>4673</v>
      </c>
      <c r="H266" s="32"/>
      <c r="I266" s="33">
        <f t="shared" si="19"/>
        <v>6.484057350738285</v>
      </c>
      <c r="J266" s="33">
        <f t="shared" si="20"/>
        <v>70.0834581639204</v>
      </c>
      <c r="K266" s="33">
        <f t="shared" si="21"/>
        <v>23.432484485341323</v>
      </c>
      <c r="L266" s="33">
        <f t="shared" si="22"/>
        <v>12.261930237534774</v>
      </c>
      <c r="M266" s="33">
        <f t="shared" si="23"/>
        <v>8.345816392039374</v>
      </c>
      <c r="N266" s="33">
        <f t="shared" si="24"/>
        <v>2.8247378557671734</v>
      </c>
      <c r="O266" s="32"/>
      <c r="P266" s="58">
        <v>783</v>
      </c>
      <c r="Q266" s="14"/>
      <c r="R266"/>
      <c r="S266" s="76"/>
    </row>
    <row r="267" spans="1:19" s="14" customFormat="1" ht="14.25" customHeight="1">
      <c r="A267" s="34" t="s">
        <v>300</v>
      </c>
      <c r="B267" s="11">
        <v>177</v>
      </c>
      <c r="C267" s="11">
        <v>2240</v>
      </c>
      <c r="D267" s="11">
        <v>460</v>
      </c>
      <c r="E267" s="11">
        <v>330</v>
      </c>
      <c r="F267" s="11">
        <v>107</v>
      </c>
      <c r="G267" s="11">
        <v>3314</v>
      </c>
      <c r="H267" s="35"/>
      <c r="I267" s="33">
        <f t="shared" si="19"/>
        <v>5.340977670488836</v>
      </c>
      <c r="J267" s="33">
        <f t="shared" si="20"/>
        <v>67.59203379601689</v>
      </c>
      <c r="K267" s="33">
        <f t="shared" si="21"/>
        <v>27.066988533494268</v>
      </c>
      <c r="L267" s="33">
        <f t="shared" si="22"/>
        <v>13.88050694025347</v>
      </c>
      <c r="M267" s="33">
        <f t="shared" si="23"/>
        <v>9.957754978877489</v>
      </c>
      <c r="N267" s="33">
        <f t="shared" si="24"/>
        <v>3.2287266143633073</v>
      </c>
      <c r="O267" s="35"/>
      <c r="P267" s="59">
        <v>785</v>
      </c>
      <c r="R267"/>
      <c r="S267" s="76"/>
    </row>
    <row r="268" spans="1:19" s="14" customFormat="1" ht="14.25" customHeight="1">
      <c r="A268" s="34" t="s">
        <v>13</v>
      </c>
      <c r="B268" s="11">
        <v>1807</v>
      </c>
      <c r="C268" s="11">
        <v>18085</v>
      </c>
      <c r="D268" s="11">
        <v>2970</v>
      </c>
      <c r="E268" s="11">
        <v>2080</v>
      </c>
      <c r="F268" s="11">
        <v>821</v>
      </c>
      <c r="G268" s="11">
        <v>25763</v>
      </c>
      <c r="H268" s="35"/>
      <c r="I268" s="33">
        <f aca="true" t="shared" si="25" ref="I268:I315">(B268/$G268)*100</f>
        <v>7.0139347125722935</v>
      </c>
      <c r="J268" s="33">
        <f aca="true" t="shared" si="26" ref="J268:J315">C268/$G268*100</f>
        <v>70.19757015875481</v>
      </c>
      <c r="K268" s="33">
        <f aca="true" t="shared" si="27" ref="K268:K315">(D268+E268+F268)/$G268*100</f>
        <v>22.788495128672903</v>
      </c>
      <c r="L268" s="33">
        <f aca="true" t="shared" si="28" ref="L268:L315">D268/$G268*100</f>
        <v>11.528160540309747</v>
      </c>
      <c r="M268" s="33">
        <f aca="true" t="shared" si="29" ref="M268:M315">E268/$G268*100</f>
        <v>8.07359391375228</v>
      </c>
      <c r="N268" s="33">
        <f aca="true" t="shared" si="30" ref="N268:N315">F268/$G268*100</f>
        <v>3.186740674610876</v>
      </c>
      <c r="O268" s="35"/>
      <c r="P268" s="58">
        <v>790</v>
      </c>
      <c r="R268"/>
      <c r="S268" s="76"/>
    </row>
    <row r="269" spans="1:19" s="6" customFormat="1" ht="14.25" customHeight="1">
      <c r="A269" s="34" t="s">
        <v>14</v>
      </c>
      <c r="B269" s="11">
        <v>440</v>
      </c>
      <c r="C269" s="11">
        <v>4124</v>
      </c>
      <c r="D269" s="11">
        <v>766</v>
      </c>
      <c r="E269" s="11">
        <v>536</v>
      </c>
      <c r="F269" s="11">
        <v>195</v>
      </c>
      <c r="G269" s="11">
        <v>6061</v>
      </c>
      <c r="H269" s="35"/>
      <c r="I269" s="33">
        <f t="shared" si="25"/>
        <v>7.259528130671507</v>
      </c>
      <c r="J269" s="33">
        <f t="shared" si="26"/>
        <v>68.04157729747567</v>
      </c>
      <c r="K269" s="33">
        <f t="shared" si="27"/>
        <v>24.69889457185283</v>
      </c>
      <c r="L269" s="33">
        <f t="shared" si="28"/>
        <v>12.638178518396304</v>
      </c>
      <c r="M269" s="33">
        <f t="shared" si="29"/>
        <v>8.843425177363471</v>
      </c>
      <c r="N269" s="33">
        <f t="shared" si="30"/>
        <v>3.2172908760930543</v>
      </c>
      <c r="O269" s="35"/>
      <c r="P269" s="58">
        <v>791</v>
      </c>
      <c r="Q269" s="14"/>
      <c r="R269"/>
      <c r="S269" s="76"/>
    </row>
    <row r="270" spans="1:19" s="14" customFormat="1" ht="14.25" customHeight="1">
      <c r="A270" s="34" t="s">
        <v>301</v>
      </c>
      <c r="B270" s="11">
        <v>363</v>
      </c>
      <c r="C270" s="11">
        <v>3589</v>
      </c>
      <c r="D270" s="11">
        <v>510</v>
      </c>
      <c r="E270" s="11">
        <v>293</v>
      </c>
      <c r="F270" s="11">
        <v>100</v>
      </c>
      <c r="G270" s="11">
        <v>4855</v>
      </c>
      <c r="H270" s="35"/>
      <c r="I270" s="33">
        <f t="shared" si="25"/>
        <v>7.476828012358393</v>
      </c>
      <c r="J270" s="33">
        <f t="shared" si="26"/>
        <v>73.92378990731206</v>
      </c>
      <c r="K270" s="33">
        <f t="shared" si="27"/>
        <v>18.59938208032956</v>
      </c>
      <c r="L270" s="33">
        <f t="shared" si="28"/>
        <v>10.50463439752832</v>
      </c>
      <c r="M270" s="33">
        <f t="shared" si="29"/>
        <v>6.035015447991761</v>
      </c>
      <c r="N270" s="33">
        <f t="shared" si="30"/>
        <v>2.059732234809475</v>
      </c>
      <c r="O270" s="35"/>
      <c r="P270" s="58">
        <v>831</v>
      </c>
      <c r="R270"/>
      <c r="S270" s="76"/>
    </row>
    <row r="271" spans="1:19" s="6" customFormat="1" ht="14.25" customHeight="1">
      <c r="A271" s="34" t="s">
        <v>302</v>
      </c>
      <c r="B271" s="11">
        <v>328</v>
      </c>
      <c r="C271" s="11">
        <v>3181</v>
      </c>
      <c r="D271" s="11">
        <v>518</v>
      </c>
      <c r="E271" s="11">
        <v>318</v>
      </c>
      <c r="F271" s="11">
        <v>77</v>
      </c>
      <c r="G271" s="11">
        <v>4422</v>
      </c>
      <c r="H271" s="35"/>
      <c r="I271" s="33">
        <f t="shared" si="25"/>
        <v>7.41745816372682</v>
      </c>
      <c r="J271" s="33">
        <f t="shared" si="26"/>
        <v>71.93577566711895</v>
      </c>
      <c r="K271" s="33">
        <f t="shared" si="27"/>
        <v>20.64676616915423</v>
      </c>
      <c r="L271" s="33">
        <f t="shared" si="28"/>
        <v>11.714156490275892</v>
      </c>
      <c r="M271" s="33">
        <f t="shared" si="29"/>
        <v>7.191316146540028</v>
      </c>
      <c r="N271" s="33">
        <f t="shared" si="30"/>
        <v>1.7412935323383085</v>
      </c>
      <c r="O271" s="35"/>
      <c r="P271" s="58">
        <v>832</v>
      </c>
      <c r="Q271" s="14"/>
      <c r="R271"/>
      <c r="S271" s="76"/>
    </row>
    <row r="272" spans="1:19" s="14" customFormat="1" ht="14.25" customHeight="1">
      <c r="A272" s="34" t="s">
        <v>303</v>
      </c>
      <c r="B272" s="11">
        <v>105</v>
      </c>
      <c r="C272" s="11">
        <v>1118</v>
      </c>
      <c r="D272" s="11">
        <v>228</v>
      </c>
      <c r="E272" s="11">
        <v>163</v>
      </c>
      <c r="F272" s="11">
        <v>76</v>
      </c>
      <c r="G272" s="11">
        <v>1690</v>
      </c>
      <c r="H272" s="35"/>
      <c r="I272" s="33">
        <f t="shared" si="25"/>
        <v>6.21301775147929</v>
      </c>
      <c r="J272" s="33">
        <f t="shared" si="26"/>
        <v>66.15384615384615</v>
      </c>
      <c r="K272" s="33">
        <f t="shared" si="27"/>
        <v>27.633136094674555</v>
      </c>
      <c r="L272" s="33">
        <f t="shared" si="28"/>
        <v>13.491124260355031</v>
      </c>
      <c r="M272" s="33">
        <f t="shared" si="29"/>
        <v>9.644970414201183</v>
      </c>
      <c r="N272" s="33">
        <f t="shared" si="30"/>
        <v>4.497041420118343</v>
      </c>
      <c r="O272" s="35"/>
      <c r="P272" s="58">
        <v>833</v>
      </c>
      <c r="R272"/>
      <c r="S272" s="76"/>
    </row>
    <row r="273" spans="1:19" s="14" customFormat="1" ht="14.25" customHeight="1">
      <c r="A273" s="34" t="s">
        <v>304</v>
      </c>
      <c r="B273" s="11">
        <v>524</v>
      </c>
      <c r="C273" s="11">
        <v>4683</v>
      </c>
      <c r="D273" s="11">
        <v>666</v>
      </c>
      <c r="E273" s="11">
        <v>478</v>
      </c>
      <c r="F273" s="11">
        <v>203</v>
      </c>
      <c r="G273" s="11">
        <v>6554</v>
      </c>
      <c r="H273" s="35"/>
      <c r="I273" s="33">
        <f t="shared" si="25"/>
        <v>7.995117485505035</v>
      </c>
      <c r="J273" s="33">
        <f t="shared" si="26"/>
        <v>71.45254806225206</v>
      </c>
      <c r="K273" s="33">
        <f t="shared" si="27"/>
        <v>20.552334452242903</v>
      </c>
      <c r="L273" s="33">
        <f t="shared" si="28"/>
        <v>10.161733292645712</v>
      </c>
      <c r="M273" s="33">
        <f t="shared" si="29"/>
        <v>7.29325602685383</v>
      </c>
      <c r="N273" s="33">
        <f t="shared" si="30"/>
        <v>3.0973451327433628</v>
      </c>
      <c r="O273" s="35"/>
      <c r="P273" s="58">
        <v>834</v>
      </c>
      <c r="R273"/>
      <c r="S273" s="76"/>
    </row>
    <row r="274" spans="1:19" s="14" customFormat="1" ht="14.25" customHeight="1">
      <c r="A274" s="34" t="s">
        <v>305</v>
      </c>
      <c r="B274" s="11">
        <v>14959</v>
      </c>
      <c r="C274" s="11">
        <v>164082</v>
      </c>
      <c r="D274" s="11">
        <v>19472</v>
      </c>
      <c r="E274" s="11">
        <v>12149</v>
      </c>
      <c r="F274" s="11">
        <v>4506</v>
      </c>
      <c r="G274" s="11">
        <v>215168</v>
      </c>
      <c r="H274" s="35"/>
      <c r="I274" s="33">
        <f t="shared" si="25"/>
        <v>6.952241969066033</v>
      </c>
      <c r="J274" s="33">
        <f t="shared" si="26"/>
        <v>76.2576219512195</v>
      </c>
      <c r="K274" s="33">
        <f t="shared" si="27"/>
        <v>16.790136079714454</v>
      </c>
      <c r="L274" s="33">
        <f t="shared" si="28"/>
        <v>9.049672813801308</v>
      </c>
      <c r="M274" s="33">
        <f t="shared" si="29"/>
        <v>5.646285693039857</v>
      </c>
      <c r="N274" s="33">
        <f t="shared" si="30"/>
        <v>2.0941775728732894</v>
      </c>
      <c r="O274" s="35"/>
      <c r="P274" s="58">
        <v>837</v>
      </c>
      <c r="R274"/>
      <c r="S274" s="76"/>
    </row>
    <row r="275" spans="1:19" s="6" customFormat="1" ht="14.25" customHeight="1">
      <c r="A275" s="34" t="s">
        <v>306</v>
      </c>
      <c r="B275" s="11">
        <v>158</v>
      </c>
      <c r="C275" s="11">
        <v>1426</v>
      </c>
      <c r="D275" s="11">
        <v>178</v>
      </c>
      <c r="E275" s="11">
        <v>111</v>
      </c>
      <c r="F275" s="11">
        <v>71</v>
      </c>
      <c r="G275" s="11">
        <v>1944</v>
      </c>
      <c r="H275" s="35"/>
      <c r="I275" s="33">
        <f t="shared" si="25"/>
        <v>8.127572016460906</v>
      </c>
      <c r="J275" s="33">
        <f t="shared" si="26"/>
        <v>73.35390946502058</v>
      </c>
      <c r="K275" s="33">
        <f t="shared" si="27"/>
        <v>18.51851851851852</v>
      </c>
      <c r="L275" s="33">
        <f t="shared" si="28"/>
        <v>9.156378600823045</v>
      </c>
      <c r="M275" s="33">
        <f t="shared" si="29"/>
        <v>5.709876543209877</v>
      </c>
      <c r="N275" s="33">
        <f t="shared" si="30"/>
        <v>3.652263374485597</v>
      </c>
      <c r="O275" s="35"/>
      <c r="P275" s="58">
        <v>838</v>
      </c>
      <c r="Q275" s="14"/>
      <c r="R275"/>
      <c r="S275" s="76"/>
    </row>
    <row r="276" spans="1:19" s="14" customFormat="1" ht="14.25" customHeight="1">
      <c r="A276" s="34" t="s">
        <v>307</v>
      </c>
      <c r="B276" s="11">
        <v>50</v>
      </c>
      <c r="C276" s="11">
        <v>1164</v>
      </c>
      <c r="D276" s="11">
        <v>219</v>
      </c>
      <c r="E276" s="11">
        <v>204</v>
      </c>
      <c r="F276" s="11">
        <v>63</v>
      </c>
      <c r="G276" s="11">
        <v>1700</v>
      </c>
      <c r="H276" s="35"/>
      <c r="I276" s="33">
        <f t="shared" si="25"/>
        <v>2.941176470588235</v>
      </c>
      <c r="J276" s="33">
        <f t="shared" si="26"/>
        <v>68.47058823529412</v>
      </c>
      <c r="K276" s="33">
        <f t="shared" si="27"/>
        <v>28.58823529411765</v>
      </c>
      <c r="L276" s="33">
        <f t="shared" si="28"/>
        <v>12.88235294117647</v>
      </c>
      <c r="M276" s="33">
        <f t="shared" si="29"/>
        <v>12</v>
      </c>
      <c r="N276" s="33">
        <f t="shared" si="30"/>
        <v>3.705882352941176</v>
      </c>
      <c r="O276" s="35"/>
      <c r="P276" s="58">
        <v>844</v>
      </c>
      <c r="R276"/>
      <c r="S276" s="76"/>
    </row>
    <row r="277" spans="1:19" s="14" customFormat="1" ht="14.25" customHeight="1">
      <c r="A277" s="34" t="s">
        <v>308</v>
      </c>
      <c r="B277" s="11">
        <v>214</v>
      </c>
      <c r="C277" s="11">
        <v>2257</v>
      </c>
      <c r="D277" s="11">
        <v>453</v>
      </c>
      <c r="E277" s="11">
        <v>345</v>
      </c>
      <c r="F277" s="11">
        <v>118</v>
      </c>
      <c r="G277" s="11">
        <v>3387</v>
      </c>
      <c r="H277" s="35"/>
      <c r="I277" s="33">
        <f t="shared" si="25"/>
        <v>6.318275760259818</v>
      </c>
      <c r="J277" s="33">
        <f t="shared" si="26"/>
        <v>66.63714201358134</v>
      </c>
      <c r="K277" s="33">
        <f t="shared" si="27"/>
        <v>27.04458222615884</v>
      </c>
      <c r="L277" s="33">
        <f t="shared" si="28"/>
        <v>13.374667847652791</v>
      </c>
      <c r="M277" s="33">
        <f t="shared" si="29"/>
        <v>10.186005314437557</v>
      </c>
      <c r="N277" s="33">
        <f t="shared" si="30"/>
        <v>3.4839090640684973</v>
      </c>
      <c r="O277" s="35"/>
      <c r="P277" s="58">
        <v>845</v>
      </c>
      <c r="R277"/>
      <c r="S277" s="76"/>
    </row>
    <row r="278" spans="1:19" s="14" customFormat="1" ht="14.25" customHeight="1">
      <c r="A278" s="34" t="s">
        <v>309</v>
      </c>
      <c r="B278" s="11">
        <v>368</v>
      </c>
      <c r="C278" s="11">
        <v>3901</v>
      </c>
      <c r="D278" s="11">
        <v>743</v>
      </c>
      <c r="E278" s="11">
        <v>576</v>
      </c>
      <c r="F278" s="11">
        <v>259</v>
      </c>
      <c r="G278" s="11">
        <v>5847</v>
      </c>
      <c r="H278" s="35"/>
      <c r="I278" s="33">
        <f t="shared" si="25"/>
        <v>6.293825893620659</v>
      </c>
      <c r="J278" s="33">
        <f t="shared" si="26"/>
        <v>66.71797502992987</v>
      </c>
      <c r="K278" s="33">
        <f t="shared" si="27"/>
        <v>26.988199076449458</v>
      </c>
      <c r="L278" s="33">
        <f t="shared" si="28"/>
        <v>12.707371301522146</v>
      </c>
      <c r="M278" s="33">
        <f t="shared" si="29"/>
        <v>9.851205746536685</v>
      </c>
      <c r="N278" s="33">
        <f t="shared" si="30"/>
        <v>4.429622028390628</v>
      </c>
      <c r="O278" s="35"/>
      <c r="P278" s="58">
        <v>846</v>
      </c>
      <c r="R278"/>
      <c r="S278" s="76"/>
    </row>
    <row r="279" spans="1:19" s="14" customFormat="1" ht="14.25" customHeight="1">
      <c r="A279" s="34" t="s">
        <v>310</v>
      </c>
      <c r="B279" s="11">
        <v>278</v>
      </c>
      <c r="C279" s="11">
        <v>3479</v>
      </c>
      <c r="D279" s="11">
        <v>681</v>
      </c>
      <c r="E279" s="11">
        <v>403</v>
      </c>
      <c r="F279" s="11">
        <v>151</v>
      </c>
      <c r="G279" s="11">
        <v>4992</v>
      </c>
      <c r="H279" s="35"/>
      <c r="I279" s="33">
        <f t="shared" si="25"/>
        <v>5.568910256410256</v>
      </c>
      <c r="J279" s="33">
        <f t="shared" si="26"/>
        <v>69.69150641025641</v>
      </c>
      <c r="K279" s="33">
        <f t="shared" si="27"/>
        <v>24.739583333333336</v>
      </c>
      <c r="L279" s="33">
        <f t="shared" si="28"/>
        <v>13.641826923076922</v>
      </c>
      <c r="M279" s="33">
        <f t="shared" si="29"/>
        <v>8.072916666666668</v>
      </c>
      <c r="N279" s="33">
        <f t="shared" si="30"/>
        <v>3.0248397435897436</v>
      </c>
      <c r="O279" s="35"/>
      <c r="P279" s="58">
        <v>848</v>
      </c>
      <c r="R279"/>
      <c r="S279" s="76"/>
    </row>
    <row r="280" spans="1:19" s="14" customFormat="1" ht="14.25" customHeight="1">
      <c r="A280" s="34" t="s">
        <v>311</v>
      </c>
      <c r="B280" s="11">
        <v>326</v>
      </c>
      <c r="C280" s="11">
        <v>2443</v>
      </c>
      <c r="D280" s="11">
        <v>373</v>
      </c>
      <c r="E280" s="11">
        <v>247</v>
      </c>
      <c r="F280" s="11">
        <v>96</v>
      </c>
      <c r="G280" s="11">
        <v>3485</v>
      </c>
      <c r="H280" s="35"/>
      <c r="I280" s="33">
        <f t="shared" si="25"/>
        <v>9.354375896700143</v>
      </c>
      <c r="J280" s="33">
        <f t="shared" si="26"/>
        <v>70.10043041606887</v>
      </c>
      <c r="K280" s="33">
        <f t="shared" si="27"/>
        <v>20.545193687230988</v>
      </c>
      <c r="L280" s="33">
        <f t="shared" si="28"/>
        <v>10.703012912482066</v>
      </c>
      <c r="M280" s="33">
        <f t="shared" si="29"/>
        <v>7.08751793400287</v>
      </c>
      <c r="N280" s="33">
        <f t="shared" si="30"/>
        <v>2.7546628407460543</v>
      </c>
      <c r="O280" s="35"/>
      <c r="P280" s="58">
        <v>849</v>
      </c>
      <c r="R280"/>
      <c r="S280" s="76"/>
    </row>
    <row r="281" spans="1:19" s="14" customFormat="1" ht="14.25" customHeight="1">
      <c r="A281" s="34" t="s">
        <v>312</v>
      </c>
      <c r="B281" s="11">
        <v>244</v>
      </c>
      <c r="C281" s="11">
        <v>1692</v>
      </c>
      <c r="D281" s="11">
        <v>296</v>
      </c>
      <c r="E281" s="11">
        <v>180</v>
      </c>
      <c r="F281" s="11">
        <v>63</v>
      </c>
      <c r="G281" s="11">
        <v>2475</v>
      </c>
      <c r="H281" s="35"/>
      <c r="I281" s="33">
        <f t="shared" si="25"/>
        <v>9.858585858585858</v>
      </c>
      <c r="J281" s="33">
        <f t="shared" si="26"/>
        <v>68.36363636363636</v>
      </c>
      <c r="K281" s="33">
        <f t="shared" si="27"/>
        <v>21.777777777777775</v>
      </c>
      <c r="L281" s="33">
        <f t="shared" si="28"/>
        <v>11.95959595959596</v>
      </c>
      <c r="M281" s="33">
        <f t="shared" si="29"/>
        <v>7.2727272727272725</v>
      </c>
      <c r="N281" s="33">
        <f t="shared" si="30"/>
        <v>2.5454545454545454</v>
      </c>
      <c r="O281" s="35"/>
      <c r="P281" s="58">
        <v>850</v>
      </c>
      <c r="R281"/>
      <c r="S281" s="76"/>
    </row>
    <row r="282" spans="1:19" s="14" customFormat="1" ht="14.25" customHeight="1">
      <c r="A282" s="34" t="s">
        <v>313</v>
      </c>
      <c r="B282" s="11">
        <v>1900</v>
      </c>
      <c r="C282" s="11">
        <v>16948</v>
      </c>
      <c r="D282" s="11">
        <v>1984</v>
      </c>
      <c r="E282" s="11">
        <v>1235</v>
      </c>
      <c r="F282" s="11">
        <v>478</v>
      </c>
      <c r="G282" s="11">
        <v>22545</v>
      </c>
      <c r="H282" s="35"/>
      <c r="I282" s="33">
        <f t="shared" si="25"/>
        <v>8.42758926591262</v>
      </c>
      <c r="J282" s="33">
        <f t="shared" si="26"/>
        <v>75.17409625194055</v>
      </c>
      <c r="K282" s="33">
        <f t="shared" si="27"/>
        <v>16.398314482146816</v>
      </c>
      <c r="L282" s="33">
        <f t="shared" si="28"/>
        <v>8.800177422931913</v>
      </c>
      <c r="M282" s="33">
        <f t="shared" si="29"/>
        <v>5.477933022843202</v>
      </c>
      <c r="N282" s="33">
        <f t="shared" si="30"/>
        <v>2.120204036371701</v>
      </c>
      <c r="O282" s="35"/>
      <c r="P282" s="58">
        <v>851</v>
      </c>
      <c r="R282"/>
      <c r="S282" s="76"/>
    </row>
    <row r="283" spans="1:19" s="14" customFormat="1" ht="14.25" customHeight="1">
      <c r="A283" s="34" t="s">
        <v>314</v>
      </c>
      <c r="B283" s="11">
        <v>11523</v>
      </c>
      <c r="C283" s="11">
        <v>133817</v>
      </c>
      <c r="D283" s="11">
        <v>17444</v>
      </c>
      <c r="E283" s="11">
        <v>11208</v>
      </c>
      <c r="F283" s="11">
        <v>4638</v>
      </c>
      <c r="G283" s="11">
        <v>178630</v>
      </c>
      <c r="H283" s="35"/>
      <c r="I283" s="33">
        <f t="shared" si="25"/>
        <v>6.45076414935901</v>
      </c>
      <c r="J283" s="33">
        <f t="shared" si="26"/>
        <v>74.91294855287465</v>
      </c>
      <c r="K283" s="33">
        <f t="shared" si="27"/>
        <v>18.636287297766334</v>
      </c>
      <c r="L283" s="33">
        <f t="shared" si="28"/>
        <v>9.765436936684766</v>
      </c>
      <c r="M283" s="33">
        <f t="shared" si="29"/>
        <v>6.274421989587416</v>
      </c>
      <c r="N283" s="33">
        <f t="shared" si="30"/>
        <v>2.59642837149415</v>
      </c>
      <c r="O283" s="35"/>
      <c r="P283" s="58">
        <v>853</v>
      </c>
      <c r="R283"/>
      <c r="S283" s="76"/>
    </row>
    <row r="284" spans="1:19" s="14" customFormat="1" ht="14.25" customHeight="1">
      <c r="A284" s="34" t="s">
        <v>315</v>
      </c>
      <c r="B284" s="11">
        <v>141</v>
      </c>
      <c r="C284" s="11">
        <v>2619</v>
      </c>
      <c r="D284" s="11">
        <v>583</v>
      </c>
      <c r="E284" s="11">
        <v>448</v>
      </c>
      <c r="F284" s="11">
        <v>121</v>
      </c>
      <c r="G284" s="11">
        <v>3912</v>
      </c>
      <c r="H284" s="35"/>
      <c r="I284" s="33">
        <f t="shared" si="25"/>
        <v>3.604294478527607</v>
      </c>
      <c r="J284" s="33">
        <f t="shared" si="26"/>
        <v>66.9478527607362</v>
      </c>
      <c r="K284" s="33">
        <f t="shared" si="27"/>
        <v>29.447852760736197</v>
      </c>
      <c r="L284" s="33">
        <f t="shared" si="28"/>
        <v>14.902862985685072</v>
      </c>
      <c r="M284" s="33">
        <f t="shared" si="29"/>
        <v>11.451942740286299</v>
      </c>
      <c r="N284" s="33">
        <f t="shared" si="30"/>
        <v>3.0930470347648265</v>
      </c>
      <c r="O284" s="35"/>
      <c r="P284" s="58">
        <v>854</v>
      </c>
      <c r="R284"/>
      <c r="S284" s="76"/>
    </row>
    <row r="285" spans="1:19" s="14" customFormat="1" ht="14.25" customHeight="1">
      <c r="A285" s="34" t="s">
        <v>316</v>
      </c>
      <c r="B285" s="11">
        <v>146</v>
      </c>
      <c r="C285" s="11">
        <v>1886</v>
      </c>
      <c r="D285" s="11">
        <v>408</v>
      </c>
      <c r="E285" s="11">
        <v>279</v>
      </c>
      <c r="F285" s="11">
        <v>101</v>
      </c>
      <c r="G285" s="11">
        <v>2820</v>
      </c>
      <c r="H285" s="35"/>
      <c r="I285" s="33">
        <f t="shared" si="25"/>
        <v>5.177304964539007</v>
      </c>
      <c r="J285" s="33">
        <f t="shared" si="26"/>
        <v>66.87943262411348</v>
      </c>
      <c r="K285" s="33">
        <f t="shared" si="27"/>
        <v>27.94326241134752</v>
      </c>
      <c r="L285" s="33">
        <f t="shared" si="28"/>
        <v>14.468085106382977</v>
      </c>
      <c r="M285" s="33">
        <f t="shared" si="29"/>
        <v>9.893617021276595</v>
      </c>
      <c r="N285" s="33">
        <f t="shared" si="30"/>
        <v>3.5815602836879434</v>
      </c>
      <c r="O285" s="35"/>
      <c r="P285" s="58">
        <v>857</v>
      </c>
      <c r="R285"/>
      <c r="S285" s="76"/>
    </row>
    <row r="286" spans="1:19" s="14" customFormat="1" ht="14.25" customHeight="1">
      <c r="A286" s="34" t="s">
        <v>317</v>
      </c>
      <c r="B286" s="11">
        <v>3491</v>
      </c>
      <c r="C286" s="11">
        <v>29406</v>
      </c>
      <c r="D286" s="11">
        <v>3072</v>
      </c>
      <c r="E286" s="11">
        <v>1322</v>
      </c>
      <c r="F286" s="11">
        <v>376</v>
      </c>
      <c r="G286" s="11">
        <v>37667</v>
      </c>
      <c r="H286" s="35"/>
      <c r="I286" s="33">
        <f t="shared" si="25"/>
        <v>9.268059574694028</v>
      </c>
      <c r="J286" s="33">
        <f t="shared" si="26"/>
        <v>78.06833567844532</v>
      </c>
      <c r="K286" s="33">
        <f t="shared" si="27"/>
        <v>12.663604746860646</v>
      </c>
      <c r="L286" s="33">
        <f t="shared" si="28"/>
        <v>8.15568003822975</v>
      </c>
      <c r="M286" s="33">
        <f t="shared" si="29"/>
        <v>3.509703453951735</v>
      </c>
      <c r="N286" s="33">
        <f t="shared" si="30"/>
        <v>0.9982212546791621</v>
      </c>
      <c r="O286" s="35"/>
      <c r="P286" s="58">
        <v>858</v>
      </c>
      <c r="R286"/>
      <c r="S286" s="76"/>
    </row>
    <row r="287" spans="1:19" s="14" customFormat="1" ht="14.25" customHeight="1">
      <c r="A287" s="34" t="s">
        <v>318</v>
      </c>
      <c r="B287" s="11">
        <v>1065</v>
      </c>
      <c r="C287" s="11">
        <v>4694</v>
      </c>
      <c r="D287" s="11">
        <v>361</v>
      </c>
      <c r="E287" s="11">
        <v>257</v>
      </c>
      <c r="F287" s="11">
        <v>85</v>
      </c>
      <c r="G287" s="11">
        <v>6462</v>
      </c>
      <c r="H287" s="35"/>
      <c r="I287" s="33">
        <f t="shared" si="25"/>
        <v>16.48096564531105</v>
      </c>
      <c r="J287" s="33">
        <f t="shared" si="26"/>
        <v>72.64004952027237</v>
      </c>
      <c r="K287" s="33">
        <f t="shared" si="27"/>
        <v>10.87898483441659</v>
      </c>
      <c r="L287" s="33">
        <f t="shared" si="28"/>
        <v>5.586505725781492</v>
      </c>
      <c r="M287" s="33">
        <f t="shared" si="29"/>
        <v>3.9770968740328074</v>
      </c>
      <c r="N287" s="33">
        <f t="shared" si="30"/>
        <v>1.3153822346022903</v>
      </c>
      <c r="O287" s="35"/>
      <c r="P287" s="58">
        <v>859</v>
      </c>
      <c r="R287"/>
      <c r="S287" s="76"/>
    </row>
    <row r="288" spans="1:19" s="14" customFormat="1" ht="14.25" customHeight="1">
      <c r="A288" s="34" t="s">
        <v>319</v>
      </c>
      <c r="B288" s="11">
        <v>1085</v>
      </c>
      <c r="C288" s="11">
        <v>9736</v>
      </c>
      <c r="D288" s="11">
        <v>1603</v>
      </c>
      <c r="E288" s="11">
        <v>863</v>
      </c>
      <c r="F288" s="11">
        <v>267</v>
      </c>
      <c r="G288" s="11">
        <v>13554</v>
      </c>
      <c r="H288" s="35"/>
      <c r="I288" s="33">
        <f t="shared" si="25"/>
        <v>8.005016969160396</v>
      </c>
      <c r="J288" s="33">
        <f t="shared" si="26"/>
        <v>71.83119374354435</v>
      </c>
      <c r="K288" s="33">
        <f t="shared" si="27"/>
        <v>20.163789287295263</v>
      </c>
      <c r="L288" s="33">
        <f t="shared" si="28"/>
        <v>11.826767006049876</v>
      </c>
      <c r="M288" s="33">
        <f t="shared" si="29"/>
        <v>6.367124096207761</v>
      </c>
      <c r="N288" s="33">
        <f t="shared" si="30"/>
        <v>1.9698981850376274</v>
      </c>
      <c r="O288" s="35"/>
      <c r="P288" s="58">
        <v>886</v>
      </c>
      <c r="R288"/>
      <c r="S288" s="76"/>
    </row>
    <row r="289" spans="1:19" s="14" customFormat="1" ht="14.25" customHeight="1">
      <c r="A289" s="34" t="s">
        <v>320</v>
      </c>
      <c r="B289" s="11">
        <v>328</v>
      </c>
      <c r="C289" s="11">
        <v>3539</v>
      </c>
      <c r="D289" s="11">
        <v>697</v>
      </c>
      <c r="E289" s="11">
        <v>489</v>
      </c>
      <c r="F289" s="11">
        <v>193</v>
      </c>
      <c r="G289" s="11">
        <v>5246</v>
      </c>
      <c r="H289" s="35"/>
      <c r="I289" s="33">
        <f t="shared" si="25"/>
        <v>6.252382767823103</v>
      </c>
      <c r="J289" s="33">
        <f t="shared" si="26"/>
        <v>67.46092260770111</v>
      </c>
      <c r="K289" s="33">
        <f t="shared" si="27"/>
        <v>26.286694624475793</v>
      </c>
      <c r="L289" s="33">
        <f t="shared" si="28"/>
        <v>13.286313381624096</v>
      </c>
      <c r="M289" s="33">
        <f t="shared" si="29"/>
        <v>9.321387723980175</v>
      </c>
      <c r="N289" s="33">
        <f t="shared" si="30"/>
        <v>3.6789935188715215</v>
      </c>
      <c r="O289" s="35"/>
      <c r="P289" s="58">
        <v>887</v>
      </c>
      <c r="R289"/>
      <c r="S289" s="76"/>
    </row>
    <row r="290" spans="1:19" s="14" customFormat="1" ht="14.25" customHeight="1">
      <c r="A290" s="34" t="s">
        <v>321</v>
      </c>
      <c r="B290" s="11">
        <v>218</v>
      </c>
      <c r="C290" s="11">
        <v>2071</v>
      </c>
      <c r="D290" s="11">
        <v>313</v>
      </c>
      <c r="E290" s="11">
        <v>267</v>
      </c>
      <c r="F290" s="11">
        <v>82</v>
      </c>
      <c r="G290" s="11">
        <v>2951</v>
      </c>
      <c r="H290" s="35"/>
      <c r="I290" s="33">
        <f t="shared" si="25"/>
        <v>7.387326330057607</v>
      </c>
      <c r="J290" s="33">
        <f t="shared" si="26"/>
        <v>70.17960013554728</v>
      </c>
      <c r="K290" s="33">
        <f t="shared" si="27"/>
        <v>22.43307353439512</v>
      </c>
      <c r="L290" s="33">
        <f t="shared" si="28"/>
        <v>10.60657404269739</v>
      </c>
      <c r="M290" s="33">
        <f t="shared" si="29"/>
        <v>9.047780413419181</v>
      </c>
      <c r="N290" s="33">
        <f t="shared" si="30"/>
        <v>2.7787190782785496</v>
      </c>
      <c r="O290" s="35"/>
      <c r="P290" s="58">
        <v>889</v>
      </c>
      <c r="R290"/>
      <c r="S290" s="76"/>
    </row>
    <row r="291" spans="1:19" s="14" customFormat="1" ht="14.25" customHeight="1">
      <c r="A291" s="34" t="s">
        <v>322</v>
      </c>
      <c r="B291" s="11">
        <v>106</v>
      </c>
      <c r="C291" s="11">
        <v>887</v>
      </c>
      <c r="D291" s="11">
        <v>172</v>
      </c>
      <c r="E291" s="11">
        <v>96</v>
      </c>
      <c r="F291" s="11">
        <v>33</v>
      </c>
      <c r="G291" s="11">
        <v>1294</v>
      </c>
      <c r="H291" s="35"/>
      <c r="I291" s="33">
        <f t="shared" si="25"/>
        <v>8.191653786707882</v>
      </c>
      <c r="J291" s="33">
        <f t="shared" si="26"/>
        <v>68.54714064914992</v>
      </c>
      <c r="K291" s="33">
        <f t="shared" si="27"/>
        <v>23.261205564142195</v>
      </c>
      <c r="L291" s="33">
        <f t="shared" si="28"/>
        <v>13.292117465224113</v>
      </c>
      <c r="M291" s="33">
        <f t="shared" si="29"/>
        <v>7.418856259659969</v>
      </c>
      <c r="N291" s="33">
        <f t="shared" si="30"/>
        <v>2.5502318392581143</v>
      </c>
      <c r="O291" s="35"/>
      <c r="P291" s="58">
        <v>890</v>
      </c>
      <c r="R291"/>
      <c r="S291" s="76"/>
    </row>
    <row r="292" spans="1:19" s="14" customFormat="1" ht="14.25" customHeight="1">
      <c r="A292" s="34" t="s">
        <v>323</v>
      </c>
      <c r="B292" s="11">
        <v>444</v>
      </c>
      <c r="C292" s="11">
        <v>2492</v>
      </c>
      <c r="D292" s="11">
        <v>324</v>
      </c>
      <c r="E292" s="11">
        <v>174</v>
      </c>
      <c r="F292" s="11">
        <v>73</v>
      </c>
      <c r="G292" s="11">
        <v>3507</v>
      </c>
      <c r="H292" s="35"/>
      <c r="I292" s="33">
        <f t="shared" si="25"/>
        <v>12.660393498716852</v>
      </c>
      <c r="J292" s="33">
        <f t="shared" si="26"/>
        <v>71.05788423153693</v>
      </c>
      <c r="K292" s="33">
        <f t="shared" si="27"/>
        <v>16.281722269746222</v>
      </c>
      <c r="L292" s="33">
        <f t="shared" si="28"/>
        <v>9.238665526090676</v>
      </c>
      <c r="M292" s="33">
        <f t="shared" si="29"/>
        <v>4.961505560307955</v>
      </c>
      <c r="N292" s="33">
        <f t="shared" si="30"/>
        <v>2.0815511833475906</v>
      </c>
      <c r="O292" s="35"/>
      <c r="P292" s="58">
        <v>892</v>
      </c>
      <c r="R292"/>
      <c r="S292" s="76"/>
    </row>
    <row r="293" spans="1:19" s="14" customFormat="1" ht="14.25" customHeight="1">
      <c r="A293" s="34" t="s">
        <v>324</v>
      </c>
      <c r="B293" s="11">
        <v>655</v>
      </c>
      <c r="C293" s="11">
        <v>5223</v>
      </c>
      <c r="D293" s="11">
        <v>836</v>
      </c>
      <c r="E293" s="11">
        <v>523</v>
      </c>
      <c r="F293" s="11">
        <v>279</v>
      </c>
      <c r="G293" s="11">
        <v>7516</v>
      </c>
      <c r="H293" s="35"/>
      <c r="I293" s="33">
        <f t="shared" si="25"/>
        <v>8.71474188398084</v>
      </c>
      <c r="J293" s="33">
        <f t="shared" si="26"/>
        <v>69.49175093134646</v>
      </c>
      <c r="K293" s="33">
        <f t="shared" si="27"/>
        <v>21.7935071846727</v>
      </c>
      <c r="L293" s="33">
        <f t="shared" si="28"/>
        <v>11.122937732836617</v>
      </c>
      <c r="M293" s="33">
        <f t="shared" si="29"/>
        <v>6.958488557743481</v>
      </c>
      <c r="N293" s="33">
        <f t="shared" si="30"/>
        <v>3.7120808940926024</v>
      </c>
      <c r="O293" s="35"/>
      <c r="P293" s="58">
        <v>893</v>
      </c>
      <c r="R293"/>
      <c r="S293" s="76"/>
    </row>
    <row r="294" spans="1:19" s="14" customFormat="1" ht="14.25" customHeight="1">
      <c r="A294" s="34" t="s">
        <v>325</v>
      </c>
      <c r="B294" s="11">
        <v>1008</v>
      </c>
      <c r="C294" s="11">
        <v>11196</v>
      </c>
      <c r="D294" s="11">
        <v>1989</v>
      </c>
      <c r="E294" s="11">
        <v>1100</v>
      </c>
      <c r="F294" s="11">
        <v>392</v>
      </c>
      <c r="G294" s="11">
        <v>15685</v>
      </c>
      <c r="H294" s="35"/>
      <c r="I294" s="33">
        <f t="shared" si="25"/>
        <v>6.426522154925088</v>
      </c>
      <c r="J294" s="33">
        <f t="shared" si="26"/>
        <v>71.38029964934651</v>
      </c>
      <c r="K294" s="33">
        <f t="shared" si="27"/>
        <v>22.193178195728404</v>
      </c>
      <c r="L294" s="33">
        <f t="shared" si="28"/>
        <v>12.680905323557539</v>
      </c>
      <c r="M294" s="33">
        <f t="shared" si="29"/>
        <v>7.013069811922219</v>
      </c>
      <c r="N294" s="33">
        <f t="shared" si="30"/>
        <v>2.4992030602486452</v>
      </c>
      <c r="O294" s="35"/>
      <c r="P294" s="58">
        <v>895</v>
      </c>
      <c r="R294"/>
      <c r="S294" s="76"/>
    </row>
    <row r="295" spans="1:19" s="14" customFormat="1" ht="14.25" customHeight="1">
      <c r="A295" s="34" t="s">
        <v>326</v>
      </c>
      <c r="B295" s="11">
        <v>5176</v>
      </c>
      <c r="C295" s="11">
        <v>48596</v>
      </c>
      <c r="D295" s="11">
        <v>6040</v>
      </c>
      <c r="E295" s="11">
        <v>3775</v>
      </c>
      <c r="F295" s="11">
        <v>1586</v>
      </c>
      <c r="G295" s="11">
        <v>65173</v>
      </c>
      <c r="H295" s="35"/>
      <c r="I295" s="33">
        <f t="shared" si="25"/>
        <v>7.941939146579105</v>
      </c>
      <c r="J295" s="33">
        <f t="shared" si="26"/>
        <v>74.56462031822994</v>
      </c>
      <c r="K295" s="33">
        <f t="shared" si="27"/>
        <v>17.493440535190956</v>
      </c>
      <c r="L295" s="33">
        <f t="shared" si="28"/>
        <v>9.267641507986436</v>
      </c>
      <c r="M295" s="33">
        <f t="shared" si="29"/>
        <v>5.792275942491522</v>
      </c>
      <c r="N295" s="33">
        <f t="shared" si="30"/>
        <v>2.4335230847129945</v>
      </c>
      <c r="O295" s="35"/>
      <c r="P295" s="58">
        <v>905</v>
      </c>
      <c r="R295"/>
      <c r="S295" s="76"/>
    </row>
    <row r="296" spans="1:19" s="14" customFormat="1" ht="14.25" customHeight="1">
      <c r="A296" s="34" t="s">
        <v>327</v>
      </c>
      <c r="B296" s="11">
        <v>1599</v>
      </c>
      <c r="C296" s="11">
        <v>14976</v>
      </c>
      <c r="D296" s="11">
        <v>2468</v>
      </c>
      <c r="E296" s="11">
        <v>1440</v>
      </c>
      <c r="F296" s="11">
        <v>539</v>
      </c>
      <c r="G296" s="11">
        <v>21022</v>
      </c>
      <c r="H296" s="35"/>
      <c r="I296" s="33">
        <f t="shared" si="25"/>
        <v>7.606317191513652</v>
      </c>
      <c r="J296" s="33">
        <f t="shared" si="26"/>
        <v>71.23965369612787</v>
      </c>
      <c r="K296" s="33">
        <f t="shared" si="27"/>
        <v>21.154029112358483</v>
      </c>
      <c r="L296" s="33">
        <f t="shared" si="28"/>
        <v>11.740081819046713</v>
      </c>
      <c r="M296" s="33">
        <f t="shared" si="29"/>
        <v>6.849966701550756</v>
      </c>
      <c r="N296" s="33">
        <f t="shared" si="30"/>
        <v>2.563980591761012</v>
      </c>
      <c r="O296" s="35"/>
      <c r="P296" s="58">
        <v>908</v>
      </c>
      <c r="R296"/>
      <c r="S296" s="76"/>
    </row>
    <row r="297" spans="1:19" s="14" customFormat="1" ht="14.25" customHeight="1">
      <c r="A297" s="34" t="s">
        <v>328</v>
      </c>
      <c r="B297" s="11">
        <v>139</v>
      </c>
      <c r="C297" s="11">
        <v>1644</v>
      </c>
      <c r="D297" s="11">
        <v>308</v>
      </c>
      <c r="E297" s="11">
        <v>247</v>
      </c>
      <c r="F297" s="11">
        <v>99</v>
      </c>
      <c r="G297" s="11">
        <v>2437</v>
      </c>
      <c r="H297" s="35"/>
      <c r="I297" s="33">
        <f t="shared" si="25"/>
        <v>5.703734099302421</v>
      </c>
      <c r="J297" s="33">
        <f t="shared" si="26"/>
        <v>67.45999179318835</v>
      </c>
      <c r="K297" s="33">
        <f t="shared" si="27"/>
        <v>26.836274107509233</v>
      </c>
      <c r="L297" s="33">
        <f t="shared" si="28"/>
        <v>12.638489946655723</v>
      </c>
      <c r="M297" s="33">
        <f t="shared" si="29"/>
        <v>10.135412392285598</v>
      </c>
      <c r="N297" s="33">
        <f t="shared" si="30"/>
        <v>4.062371768567911</v>
      </c>
      <c r="O297" s="35"/>
      <c r="P297" s="58">
        <v>911</v>
      </c>
      <c r="R297"/>
      <c r="S297" s="76"/>
    </row>
    <row r="298" spans="1:19" s="14" customFormat="1" ht="14.25" customHeight="1">
      <c r="A298" s="34" t="s">
        <v>329</v>
      </c>
      <c r="B298" s="11">
        <v>1358</v>
      </c>
      <c r="C298" s="11">
        <v>16144</v>
      </c>
      <c r="D298" s="11">
        <v>2646</v>
      </c>
      <c r="E298" s="11">
        <v>1854</v>
      </c>
      <c r="F298" s="11">
        <v>604</v>
      </c>
      <c r="G298" s="11">
        <v>22606</v>
      </c>
      <c r="H298" s="35"/>
      <c r="I298" s="33">
        <f t="shared" si="25"/>
        <v>6.007254711138636</v>
      </c>
      <c r="J298" s="33">
        <f t="shared" si="26"/>
        <v>71.41466867203398</v>
      </c>
      <c r="K298" s="33">
        <f t="shared" si="27"/>
        <v>22.578076616827392</v>
      </c>
      <c r="L298" s="33">
        <f t="shared" si="28"/>
        <v>11.704857117579405</v>
      </c>
      <c r="M298" s="33">
        <f t="shared" si="29"/>
        <v>8.20136247014067</v>
      </c>
      <c r="N298" s="33">
        <f t="shared" si="30"/>
        <v>2.6718570291073167</v>
      </c>
      <c r="O298" s="35"/>
      <c r="P298" s="58">
        <v>915</v>
      </c>
      <c r="R298"/>
      <c r="S298" s="76"/>
    </row>
    <row r="299" spans="1:19" s="14" customFormat="1" ht="14.25" customHeight="1">
      <c r="A299" s="34" t="s">
        <v>330</v>
      </c>
      <c r="B299" s="11">
        <v>152</v>
      </c>
      <c r="C299" s="11">
        <v>1651</v>
      </c>
      <c r="D299" s="11">
        <v>284</v>
      </c>
      <c r="E299" s="11">
        <v>191</v>
      </c>
      <c r="F299" s="11">
        <v>75</v>
      </c>
      <c r="G299" s="11">
        <v>2353</v>
      </c>
      <c r="H299" s="35"/>
      <c r="I299" s="33">
        <f t="shared" si="25"/>
        <v>6.459838504037399</v>
      </c>
      <c r="J299" s="33">
        <f t="shared" si="26"/>
        <v>70.1657458563536</v>
      </c>
      <c r="K299" s="33">
        <f t="shared" si="27"/>
        <v>23.37441563960901</v>
      </c>
      <c r="L299" s="33">
        <f t="shared" si="28"/>
        <v>12.06969825754356</v>
      </c>
      <c r="M299" s="33">
        <f t="shared" si="29"/>
        <v>8.117297067573311</v>
      </c>
      <c r="N299" s="33">
        <f t="shared" si="30"/>
        <v>3.1874203144921376</v>
      </c>
      <c r="O299" s="35"/>
      <c r="P299" s="58">
        <v>918</v>
      </c>
      <c r="R299"/>
      <c r="S299" s="76"/>
    </row>
    <row r="300" spans="1:19" s="14" customFormat="1" ht="14.25" customHeight="1">
      <c r="A300" s="34" t="s">
        <v>331</v>
      </c>
      <c r="B300" s="11">
        <v>121</v>
      </c>
      <c r="C300" s="11">
        <v>1521</v>
      </c>
      <c r="D300" s="11">
        <v>344</v>
      </c>
      <c r="E300" s="11">
        <v>291</v>
      </c>
      <c r="F300" s="11">
        <v>113</v>
      </c>
      <c r="G300" s="11">
        <v>2390</v>
      </c>
      <c r="H300" s="35"/>
      <c r="I300" s="33">
        <f t="shared" si="25"/>
        <v>5.062761506276151</v>
      </c>
      <c r="J300" s="33">
        <f t="shared" si="26"/>
        <v>63.64016736401673</v>
      </c>
      <c r="K300" s="33">
        <f t="shared" si="27"/>
        <v>31.29707112970711</v>
      </c>
      <c r="L300" s="33">
        <f t="shared" si="28"/>
        <v>14.393305439330545</v>
      </c>
      <c r="M300" s="33">
        <f t="shared" si="29"/>
        <v>12.175732217573222</v>
      </c>
      <c r="N300" s="33">
        <f t="shared" si="30"/>
        <v>4.7280334728033475</v>
      </c>
      <c r="O300" s="35"/>
      <c r="P300" s="58">
        <v>921</v>
      </c>
      <c r="R300"/>
      <c r="S300" s="76"/>
    </row>
    <row r="301" spans="1:19" s="14" customFormat="1" ht="14.25" customHeight="1">
      <c r="A301" s="34" t="s">
        <v>332</v>
      </c>
      <c r="B301" s="11">
        <v>475</v>
      </c>
      <c r="C301" s="11">
        <v>3224</v>
      </c>
      <c r="D301" s="11">
        <v>338</v>
      </c>
      <c r="E301" s="11">
        <v>254</v>
      </c>
      <c r="F301" s="11">
        <v>92</v>
      </c>
      <c r="G301" s="11">
        <v>4383</v>
      </c>
      <c r="H301" s="35"/>
      <c r="I301" s="33">
        <f t="shared" si="25"/>
        <v>10.8373260323979</v>
      </c>
      <c r="J301" s="33">
        <f t="shared" si="26"/>
        <v>73.55692448094912</v>
      </c>
      <c r="K301" s="33">
        <f t="shared" si="27"/>
        <v>15.605749486652979</v>
      </c>
      <c r="L301" s="33">
        <f t="shared" si="28"/>
        <v>7.711613050422085</v>
      </c>
      <c r="M301" s="33">
        <f t="shared" si="29"/>
        <v>5.795117499429614</v>
      </c>
      <c r="N301" s="33">
        <f t="shared" si="30"/>
        <v>2.0990189368012775</v>
      </c>
      <c r="O301" s="35"/>
      <c r="P301" s="58">
        <v>922</v>
      </c>
      <c r="R301"/>
      <c r="S301" s="76"/>
    </row>
    <row r="302" spans="1:19" s="14" customFormat="1" ht="14.25" customHeight="1">
      <c r="A302" s="34" t="s">
        <v>333</v>
      </c>
      <c r="B302" s="11">
        <v>267</v>
      </c>
      <c r="C302" s="11">
        <v>2361</v>
      </c>
      <c r="D302" s="11">
        <v>378</v>
      </c>
      <c r="E302" s="11">
        <v>284</v>
      </c>
      <c r="F302" s="11">
        <v>115</v>
      </c>
      <c r="G302" s="11">
        <v>3405</v>
      </c>
      <c r="H302" s="35"/>
      <c r="I302" s="33">
        <f t="shared" si="25"/>
        <v>7.841409691629956</v>
      </c>
      <c r="J302" s="33">
        <f t="shared" si="26"/>
        <v>69.33920704845815</v>
      </c>
      <c r="K302" s="33">
        <f t="shared" si="27"/>
        <v>22.819383259911895</v>
      </c>
      <c r="L302" s="33">
        <f t="shared" si="28"/>
        <v>11.101321585903083</v>
      </c>
      <c r="M302" s="33">
        <f t="shared" si="29"/>
        <v>8.340675477239353</v>
      </c>
      <c r="N302" s="33">
        <f t="shared" si="30"/>
        <v>3.3773861967694567</v>
      </c>
      <c r="O302" s="35"/>
      <c r="P302" s="58">
        <v>924</v>
      </c>
      <c r="R302"/>
      <c r="S302" s="76"/>
    </row>
    <row r="303" spans="1:19" s="14" customFormat="1" ht="14.25" customHeight="1">
      <c r="A303" s="34" t="s">
        <v>334</v>
      </c>
      <c r="B303" s="11">
        <v>272</v>
      </c>
      <c r="C303" s="11">
        <v>2810</v>
      </c>
      <c r="D303" s="11">
        <v>429</v>
      </c>
      <c r="E303" s="11">
        <v>334</v>
      </c>
      <c r="F303" s="11">
        <v>117</v>
      </c>
      <c r="G303" s="11">
        <v>3962</v>
      </c>
      <c r="H303" s="35"/>
      <c r="I303" s="33">
        <f t="shared" si="25"/>
        <v>6.865219586067643</v>
      </c>
      <c r="J303" s="33">
        <f t="shared" si="26"/>
        <v>70.92377587077233</v>
      </c>
      <c r="K303" s="33">
        <f t="shared" si="27"/>
        <v>22.21100454316002</v>
      </c>
      <c r="L303" s="33">
        <f t="shared" si="28"/>
        <v>10.82786471479051</v>
      </c>
      <c r="M303" s="33">
        <f t="shared" si="29"/>
        <v>8.430085815244826</v>
      </c>
      <c r="N303" s="33">
        <f t="shared" si="30"/>
        <v>2.9530540131246843</v>
      </c>
      <c r="O303" s="35"/>
      <c r="P303" s="58">
        <v>925</v>
      </c>
      <c r="R303"/>
      <c r="S303" s="76"/>
    </row>
    <row r="304" spans="1:19" s="14" customFormat="1" ht="14.25" customHeight="1">
      <c r="A304" s="34" t="s">
        <v>335</v>
      </c>
      <c r="B304" s="11">
        <v>2810</v>
      </c>
      <c r="C304" s="11">
        <v>22011</v>
      </c>
      <c r="D304" s="11">
        <v>2326</v>
      </c>
      <c r="E304" s="11">
        <v>1090</v>
      </c>
      <c r="F304" s="11">
        <v>344</v>
      </c>
      <c r="G304" s="11">
        <v>28581</v>
      </c>
      <c r="H304" s="35"/>
      <c r="I304" s="33">
        <f t="shared" si="25"/>
        <v>9.831706378363249</v>
      </c>
      <c r="J304" s="33">
        <f t="shared" si="26"/>
        <v>77.01270074525034</v>
      </c>
      <c r="K304" s="33">
        <f t="shared" si="27"/>
        <v>13.15559287638641</v>
      </c>
      <c r="L304" s="33">
        <f t="shared" si="28"/>
        <v>8.138273678317763</v>
      </c>
      <c r="M304" s="33">
        <f t="shared" si="29"/>
        <v>3.8137224029949963</v>
      </c>
      <c r="N304" s="33">
        <f t="shared" si="30"/>
        <v>1.2035967950736504</v>
      </c>
      <c r="O304" s="35"/>
      <c r="P304" s="58">
        <v>927</v>
      </c>
      <c r="R304"/>
      <c r="S304" s="76"/>
    </row>
    <row r="305" spans="1:19" s="14" customFormat="1" ht="14.25" customHeight="1">
      <c r="A305" s="34" t="s">
        <v>336</v>
      </c>
      <c r="B305" s="11">
        <v>358</v>
      </c>
      <c r="C305" s="11">
        <v>4787</v>
      </c>
      <c r="D305" s="11">
        <v>954</v>
      </c>
      <c r="E305" s="11">
        <v>740</v>
      </c>
      <c r="F305" s="11">
        <v>226</v>
      </c>
      <c r="G305" s="11">
        <v>7065</v>
      </c>
      <c r="H305" s="35"/>
      <c r="I305" s="33">
        <f t="shared" si="25"/>
        <v>5.067232837933474</v>
      </c>
      <c r="J305" s="33">
        <f t="shared" si="26"/>
        <v>67.75654635527248</v>
      </c>
      <c r="K305" s="33">
        <f t="shared" si="27"/>
        <v>27.176220806794056</v>
      </c>
      <c r="L305" s="33">
        <f t="shared" si="28"/>
        <v>13.503184713375797</v>
      </c>
      <c r="M305" s="33">
        <f t="shared" si="29"/>
        <v>10.474168435951874</v>
      </c>
      <c r="N305" s="33">
        <f t="shared" si="30"/>
        <v>3.198867657466384</v>
      </c>
      <c r="O305" s="35"/>
      <c r="P305" s="58">
        <v>931</v>
      </c>
      <c r="R305"/>
      <c r="S305" s="76"/>
    </row>
    <row r="306" spans="1:19" s="14" customFormat="1" ht="14.25" customHeight="1">
      <c r="A306" s="34" t="s">
        <v>337</v>
      </c>
      <c r="B306" s="11">
        <v>235</v>
      </c>
      <c r="C306" s="11">
        <v>2276</v>
      </c>
      <c r="D306" s="11">
        <v>338</v>
      </c>
      <c r="E306" s="11">
        <v>265</v>
      </c>
      <c r="F306" s="11">
        <v>108</v>
      </c>
      <c r="G306" s="11">
        <v>3222</v>
      </c>
      <c r="H306" s="35"/>
      <c r="I306" s="33">
        <f t="shared" si="25"/>
        <v>7.293606455617629</v>
      </c>
      <c r="J306" s="33">
        <f t="shared" si="26"/>
        <v>70.63935443823712</v>
      </c>
      <c r="K306" s="33">
        <f t="shared" si="27"/>
        <v>22.067039106145252</v>
      </c>
      <c r="L306" s="33">
        <f t="shared" si="28"/>
        <v>10.490378646803228</v>
      </c>
      <c r="M306" s="33">
        <f t="shared" si="29"/>
        <v>8.224705152079453</v>
      </c>
      <c r="N306" s="33">
        <f t="shared" si="30"/>
        <v>3.35195530726257</v>
      </c>
      <c r="O306" s="35"/>
      <c r="P306" s="58">
        <v>934</v>
      </c>
      <c r="R306"/>
      <c r="S306" s="76"/>
    </row>
    <row r="307" spans="1:19" s="14" customFormat="1" ht="14.25" customHeight="1">
      <c r="A307" s="34" t="s">
        <v>338</v>
      </c>
      <c r="B307" s="11">
        <v>211</v>
      </c>
      <c r="C307" s="11">
        <v>2408</v>
      </c>
      <c r="D307" s="11">
        <v>450</v>
      </c>
      <c r="E307" s="11">
        <v>305</v>
      </c>
      <c r="F307" s="11">
        <v>111</v>
      </c>
      <c r="G307" s="11">
        <v>3485</v>
      </c>
      <c r="H307" s="35"/>
      <c r="I307" s="33">
        <f t="shared" si="25"/>
        <v>6.054519368723099</v>
      </c>
      <c r="J307" s="33">
        <f t="shared" si="26"/>
        <v>69.0961262553802</v>
      </c>
      <c r="K307" s="33">
        <f t="shared" si="27"/>
        <v>24.849354375896702</v>
      </c>
      <c r="L307" s="33">
        <f t="shared" si="28"/>
        <v>12.91248206599713</v>
      </c>
      <c r="M307" s="33">
        <f t="shared" si="29"/>
        <v>8.751793400286944</v>
      </c>
      <c r="N307" s="33">
        <f t="shared" si="30"/>
        <v>3.1850789096126255</v>
      </c>
      <c r="O307" s="35"/>
      <c r="P307" s="58">
        <v>935</v>
      </c>
      <c r="R307"/>
      <c r="S307" s="76"/>
    </row>
    <row r="308" spans="1:19" s="14" customFormat="1" ht="14.25" customHeight="1">
      <c r="A308" s="34" t="s">
        <v>339</v>
      </c>
      <c r="B308" s="11">
        <v>432</v>
      </c>
      <c r="C308" s="11">
        <v>4978</v>
      </c>
      <c r="D308" s="11">
        <v>1012</v>
      </c>
      <c r="E308" s="11">
        <v>741</v>
      </c>
      <c r="F308" s="11">
        <v>290</v>
      </c>
      <c r="G308" s="11">
        <v>7453</v>
      </c>
      <c r="H308" s="35"/>
      <c r="I308" s="33">
        <f t="shared" si="25"/>
        <v>5.796323628069234</v>
      </c>
      <c r="J308" s="33">
        <f t="shared" si="26"/>
        <v>66.79189588085335</v>
      </c>
      <c r="K308" s="33">
        <f t="shared" si="27"/>
        <v>27.41178049107742</v>
      </c>
      <c r="L308" s="33">
        <f t="shared" si="28"/>
        <v>13.578424795384409</v>
      </c>
      <c r="M308" s="33">
        <f t="shared" si="29"/>
        <v>9.942305112035422</v>
      </c>
      <c r="N308" s="33">
        <f t="shared" si="30"/>
        <v>3.8910505836575875</v>
      </c>
      <c r="O308" s="35"/>
      <c r="P308" s="58">
        <v>936</v>
      </c>
      <c r="R308"/>
      <c r="S308" s="76"/>
    </row>
    <row r="309" spans="1:19" s="14" customFormat="1" ht="14.25" customHeight="1">
      <c r="A309" s="34" t="s">
        <v>340</v>
      </c>
      <c r="B309" s="11">
        <v>509</v>
      </c>
      <c r="C309" s="11">
        <v>4703</v>
      </c>
      <c r="D309" s="11">
        <v>722</v>
      </c>
      <c r="E309" s="11">
        <v>527</v>
      </c>
      <c r="F309" s="11">
        <v>282</v>
      </c>
      <c r="G309" s="11">
        <v>6743</v>
      </c>
      <c r="H309" s="35"/>
      <c r="I309" s="33">
        <f t="shared" si="25"/>
        <v>7.5485688862524105</v>
      </c>
      <c r="J309" s="33">
        <f t="shared" si="26"/>
        <v>69.74640367788818</v>
      </c>
      <c r="K309" s="33">
        <f t="shared" si="27"/>
        <v>22.70502743585941</v>
      </c>
      <c r="L309" s="33">
        <f t="shared" si="28"/>
        <v>10.707400266943496</v>
      </c>
      <c r="M309" s="33">
        <f t="shared" si="29"/>
        <v>7.815512383212219</v>
      </c>
      <c r="N309" s="33">
        <f t="shared" si="30"/>
        <v>4.182114785703693</v>
      </c>
      <c r="O309" s="35"/>
      <c r="P309" s="58">
        <v>946</v>
      </c>
      <c r="R309"/>
      <c r="S309" s="76"/>
    </row>
    <row r="310" spans="1:19" s="15" customFormat="1" ht="14.25" customHeight="1">
      <c r="A310" s="34" t="s">
        <v>341</v>
      </c>
      <c r="B310" s="11">
        <v>212</v>
      </c>
      <c r="C310" s="11">
        <v>3110</v>
      </c>
      <c r="D310" s="11">
        <v>639</v>
      </c>
      <c r="E310" s="11">
        <v>499</v>
      </c>
      <c r="F310" s="11">
        <v>190</v>
      </c>
      <c r="G310" s="11">
        <v>4650</v>
      </c>
      <c r="H310" s="35"/>
      <c r="I310" s="33">
        <f t="shared" si="25"/>
        <v>4.559139784946237</v>
      </c>
      <c r="J310" s="33">
        <f t="shared" si="26"/>
        <v>66.88172043010752</v>
      </c>
      <c r="K310" s="33">
        <f t="shared" si="27"/>
        <v>28.559139784946236</v>
      </c>
      <c r="L310" s="33">
        <f t="shared" si="28"/>
        <v>13.741935483870968</v>
      </c>
      <c r="M310" s="33">
        <f t="shared" si="29"/>
        <v>10.731182795698926</v>
      </c>
      <c r="N310" s="33">
        <f t="shared" si="30"/>
        <v>4.086021505376344</v>
      </c>
      <c r="O310" s="35"/>
      <c r="P310" s="58">
        <v>976</v>
      </c>
      <c r="Q310" s="14"/>
      <c r="R310"/>
      <c r="S310" s="76"/>
    </row>
    <row r="311" spans="1:19" s="14" customFormat="1" ht="14.25" customHeight="1">
      <c r="A311" s="34" t="s">
        <v>342</v>
      </c>
      <c r="B311" s="11">
        <v>1435</v>
      </c>
      <c r="C311" s="11">
        <v>10630</v>
      </c>
      <c r="D311" s="11">
        <v>1181</v>
      </c>
      <c r="E311" s="11">
        <v>736</v>
      </c>
      <c r="F311" s="11">
        <v>284</v>
      </c>
      <c r="G311" s="11">
        <v>14266</v>
      </c>
      <c r="H311" s="35"/>
      <c r="I311" s="33">
        <f t="shared" si="25"/>
        <v>10.058881256133464</v>
      </c>
      <c r="J311" s="33">
        <f t="shared" si="26"/>
        <v>74.51282770222907</v>
      </c>
      <c r="K311" s="33">
        <f t="shared" si="27"/>
        <v>15.42829104163746</v>
      </c>
      <c r="L311" s="33">
        <f t="shared" si="28"/>
        <v>8.278424225431095</v>
      </c>
      <c r="M311" s="33">
        <f t="shared" si="29"/>
        <v>5.159119585027338</v>
      </c>
      <c r="N311" s="33">
        <f t="shared" si="30"/>
        <v>1.9907472311790269</v>
      </c>
      <c r="O311" s="35"/>
      <c r="P311" s="58">
        <v>977</v>
      </c>
      <c r="R311"/>
      <c r="S311" s="76"/>
    </row>
    <row r="312" spans="1:19" s="14" customFormat="1" ht="14.25" customHeight="1">
      <c r="A312" s="34" t="s">
        <v>343</v>
      </c>
      <c r="B312" s="11">
        <v>3280</v>
      </c>
      <c r="C312" s="11">
        <v>23212</v>
      </c>
      <c r="D312" s="11">
        <v>2647</v>
      </c>
      <c r="E312" s="11">
        <v>1408</v>
      </c>
      <c r="F312" s="11">
        <v>395</v>
      </c>
      <c r="G312" s="11">
        <v>30942</v>
      </c>
      <c r="H312" s="35"/>
      <c r="I312" s="33">
        <f t="shared" si="25"/>
        <v>10.600478314265398</v>
      </c>
      <c r="J312" s="33">
        <f t="shared" si="26"/>
        <v>75.01777519229526</v>
      </c>
      <c r="K312" s="33">
        <f t="shared" si="27"/>
        <v>14.381746493439337</v>
      </c>
      <c r="L312" s="33">
        <f t="shared" si="28"/>
        <v>8.554715273737962</v>
      </c>
      <c r="M312" s="33">
        <f t="shared" si="29"/>
        <v>4.550449227587099</v>
      </c>
      <c r="N312" s="33">
        <f t="shared" si="30"/>
        <v>1.2765819921142783</v>
      </c>
      <c r="O312" s="35"/>
      <c r="P312" s="58">
        <v>980</v>
      </c>
      <c r="R312"/>
      <c r="S312" s="76"/>
    </row>
    <row r="313" spans="1:19" s="14" customFormat="1" ht="14.25" customHeight="1">
      <c r="A313" s="34" t="s">
        <v>344</v>
      </c>
      <c r="B313" s="11">
        <v>162</v>
      </c>
      <c r="C313" s="11">
        <v>1845</v>
      </c>
      <c r="D313" s="11">
        <v>252</v>
      </c>
      <c r="E313" s="11">
        <v>200</v>
      </c>
      <c r="F313" s="11">
        <v>91</v>
      </c>
      <c r="G313" s="11">
        <v>2550</v>
      </c>
      <c r="H313" s="35"/>
      <c r="I313" s="33">
        <f t="shared" si="25"/>
        <v>6.352941176470588</v>
      </c>
      <c r="J313" s="33">
        <f t="shared" si="26"/>
        <v>72.35294117647058</v>
      </c>
      <c r="K313" s="33">
        <f t="shared" si="27"/>
        <v>21.294117647058826</v>
      </c>
      <c r="L313" s="33">
        <f t="shared" si="28"/>
        <v>9.88235294117647</v>
      </c>
      <c r="M313" s="33">
        <f t="shared" si="29"/>
        <v>7.8431372549019605</v>
      </c>
      <c r="N313" s="33">
        <f t="shared" si="30"/>
        <v>3.568627450980392</v>
      </c>
      <c r="O313" s="35"/>
      <c r="P313" s="58">
        <v>981</v>
      </c>
      <c r="R313"/>
      <c r="S313" s="76"/>
    </row>
    <row r="314" spans="1:19" s="14" customFormat="1" ht="14.25" customHeight="1">
      <c r="A314" s="34" t="s">
        <v>345</v>
      </c>
      <c r="B314" s="11">
        <v>414</v>
      </c>
      <c r="C314" s="11">
        <v>4477</v>
      </c>
      <c r="D314" s="11">
        <v>784</v>
      </c>
      <c r="E314" s="11">
        <v>523</v>
      </c>
      <c r="F314" s="11">
        <v>214</v>
      </c>
      <c r="G314" s="11">
        <v>6412</v>
      </c>
      <c r="H314" s="35"/>
      <c r="I314" s="33">
        <f t="shared" si="25"/>
        <v>6.456643792888335</v>
      </c>
      <c r="J314" s="33">
        <f t="shared" si="26"/>
        <v>69.82220835932627</v>
      </c>
      <c r="K314" s="33">
        <f t="shared" si="27"/>
        <v>23.721147847785403</v>
      </c>
      <c r="L314" s="33">
        <f t="shared" si="28"/>
        <v>12.22707423580786</v>
      </c>
      <c r="M314" s="33">
        <f t="shared" si="29"/>
        <v>8.156581409856518</v>
      </c>
      <c r="N314" s="33">
        <f t="shared" si="30"/>
        <v>3.337492202121023</v>
      </c>
      <c r="O314" s="35"/>
      <c r="P314" s="58">
        <v>989</v>
      </c>
      <c r="R314"/>
      <c r="S314" s="76"/>
    </row>
    <row r="315" spans="1:19" s="14" customFormat="1" ht="14.25" customHeight="1">
      <c r="A315" s="34" t="s">
        <v>346</v>
      </c>
      <c r="B315" s="11">
        <v>1646</v>
      </c>
      <c r="C315" s="11">
        <v>14530</v>
      </c>
      <c r="D315" s="11">
        <v>2292</v>
      </c>
      <c r="E315" s="11">
        <v>1426</v>
      </c>
      <c r="F315" s="11">
        <v>440</v>
      </c>
      <c r="G315" s="11">
        <v>20334</v>
      </c>
      <c r="H315" s="35"/>
      <c r="I315" s="33">
        <f t="shared" si="25"/>
        <v>8.094816563391365</v>
      </c>
      <c r="J315" s="33">
        <f t="shared" si="26"/>
        <v>71.45667355168683</v>
      </c>
      <c r="K315" s="33">
        <f t="shared" si="27"/>
        <v>20.448509884921805</v>
      </c>
      <c r="L315" s="33">
        <f t="shared" si="28"/>
        <v>11.271761581587489</v>
      </c>
      <c r="M315" s="33">
        <f t="shared" si="29"/>
        <v>7.012884823448412</v>
      </c>
      <c r="N315" s="33">
        <f t="shared" si="30"/>
        <v>2.1638634798859053</v>
      </c>
      <c r="O315" s="35"/>
      <c r="P315" s="58">
        <v>992</v>
      </c>
      <c r="R315"/>
      <c r="S315" s="76"/>
    </row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spans="2:18" s="10" customFormat="1" ht="14.25" customHeight="1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R323"/>
    </row>
    <row r="324" spans="2:18" s="9" customFormat="1" ht="14.25" customHeight="1"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R324"/>
    </row>
    <row r="325" ht="14.25" customHeight="1"/>
    <row r="326" ht="14.25" customHeight="1"/>
    <row r="327" spans="2:18" s="10" customFormat="1" ht="14.25" customHeight="1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R327"/>
    </row>
    <row r="328" spans="2:15" ht="13.5" customHeight="1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2:15" ht="13.5" customHeight="1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2:15" ht="13.5" customHeight="1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2:15" ht="13.5" customHeight="1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2:15" ht="13.5" customHeight="1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2:15" ht="13.5" customHeight="1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2:15" ht="13.5" customHeight="1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2:15" ht="13.5" customHeight="1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2:15" ht="13.5" customHeight="1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2:15" ht="13.5" customHeight="1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2:15" ht="13.5" customHeight="1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2:15" ht="13.5" customHeight="1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2:15" ht="13.5" customHeight="1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2:15" ht="13.5" customHeight="1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2:15" ht="13.5" customHeight="1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2:15" ht="13.5" customHeight="1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2:15" ht="13.5" customHeight="1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2:15" ht="13.5" customHeight="1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2:15" ht="13.5" customHeight="1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2:15" ht="13.5" customHeight="1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2:15" ht="13.5" customHeight="1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2:15" ht="13.5" customHeight="1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2:15" ht="13.5" customHeight="1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2:15" ht="13.5" customHeight="1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2:15" ht="13.5" customHeight="1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2:15" ht="13.5" customHeight="1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2:15" ht="13.5" customHeight="1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2:15" ht="13.5" customHeight="1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2:15" ht="13.5" customHeight="1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2:15" ht="13.5" customHeight="1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2:15" ht="13.5" customHeight="1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2:15" ht="13.5" customHeight="1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2:15" ht="13.5" customHeight="1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2:15" ht="13.5" customHeight="1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2:15" ht="13.5" customHeight="1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2:15" ht="13.5" customHeight="1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2:15" ht="13.5" customHeight="1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2:15" ht="13.5" customHeight="1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2:15" ht="13.5" customHeight="1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2:15" ht="13.5" customHeight="1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2:15" ht="13.5" customHeight="1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2:15" ht="13.5" customHeight="1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2:15" ht="13.5" customHeight="1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2:15" ht="13.5" customHeight="1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2:15" ht="13.5" customHeight="1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2:15" ht="13.5" customHeight="1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2:15" ht="13.5" customHeight="1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2:15" ht="13.5" customHeight="1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2:15" ht="13.5" customHeight="1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2:15" ht="13.5" customHeight="1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2:15" ht="13.5" customHeight="1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2:15" ht="13.5" customHeight="1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2:15" ht="13.5" customHeight="1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2:15" ht="13.5" customHeight="1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2:15" ht="13.5" customHeight="1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2:15" ht="13.5" customHeight="1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2:15" ht="13.5" customHeight="1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2:15" ht="13.5" customHeight="1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2:15" ht="13.5" customHeight="1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2:15" ht="13.5" customHeight="1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2:15" ht="13.5" customHeight="1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2:15" ht="13.5" customHeight="1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2:15" ht="13.5" customHeight="1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2:15" ht="13.5" customHeight="1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2:15" ht="13.5" customHeight="1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2:15" ht="13.5" customHeight="1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2:15" ht="13.5" customHeight="1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2:15" ht="13.5" customHeight="1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2:15" ht="13.5" customHeight="1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2:15" ht="13.5" customHeight="1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2:15" ht="13.5" customHeight="1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2:15" ht="13.5" customHeight="1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2:15" ht="13.5" customHeight="1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2:15" ht="13.5" customHeight="1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2:15" ht="13.5" customHeight="1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2:15" ht="13.5" customHeight="1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2:15" ht="13.5" customHeight="1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2:15" ht="13.5" customHeight="1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2:15" ht="13.5" customHeight="1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2:15" ht="13.5" customHeight="1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2:15" ht="13.5" customHeight="1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2:15" ht="13.5" customHeight="1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2:15" ht="13.5" customHeight="1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2:15" ht="13.5" customHeight="1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2:15" ht="13.5" customHeight="1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2:15" ht="13.5" customHeight="1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2:15" ht="13.5" customHeight="1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2:15" ht="13.5" customHeight="1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2:15" ht="13.5" customHeight="1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2:15" ht="13.5" customHeight="1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2:15" ht="13.5" customHeight="1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2:15" ht="13.5" customHeight="1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2:15" ht="13.5" customHeight="1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2:15" ht="13.5" customHeight="1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2:15" ht="13.5" customHeight="1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2:15" ht="13.5" customHeight="1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2:15" ht="13.5" customHeight="1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2:15" ht="13.5" customHeight="1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2:15" ht="13.5" customHeight="1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2:15" ht="13.5" customHeight="1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2:15" ht="13.5" customHeight="1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2:15" ht="13.5" customHeight="1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2:15" ht="13.5" customHeight="1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2:15" ht="13.5" customHeight="1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2:15" ht="13.5" customHeight="1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2:15" ht="13.5" customHeight="1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2:15" ht="13.5" customHeight="1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2:15" ht="13.5" customHeight="1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2:15" ht="13.5" customHeight="1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2:15" ht="13.5" customHeight="1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2:15" ht="13.5" customHeight="1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2:15" ht="13.5" customHeight="1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2:15" ht="13.5" customHeight="1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2:15" ht="13.5" customHeight="1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2:15" ht="13.5" customHeight="1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2:15" ht="13.5" customHeight="1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2:15" ht="13.5" customHeight="1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2:15" ht="13.5" customHeight="1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2:15" ht="13.5" customHeight="1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2:15" ht="13.5" customHeight="1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2:15" ht="13.5" customHeight="1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2:15" ht="13.5" customHeight="1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2:15" ht="13.5" customHeight="1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2:15" ht="13.5" customHeight="1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2:15" ht="13.5" customHeight="1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2:15" ht="13.5" customHeight="1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2:15" ht="13.5" customHeight="1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2:15" ht="13.5" customHeight="1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2:15" ht="13.5" customHeight="1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2:15" ht="13.5" customHeight="1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2:15" ht="13.5" customHeight="1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2:15" ht="13.5" customHeight="1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2:15" ht="13.5" customHeight="1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2:15" ht="13.5" customHeight="1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2:15" ht="13.5" customHeight="1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2:15" ht="13.5" customHeight="1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2:15" ht="13.5" customHeight="1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2:15" ht="13.5" customHeight="1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2:15" ht="13.5" customHeight="1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2:15" ht="13.5" customHeight="1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2:15" ht="13.5" customHeight="1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2:15" ht="13.5" customHeight="1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2:15" ht="13.5" customHeight="1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2:15" ht="13.5" customHeight="1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2:15" ht="13.5" customHeight="1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2:15" ht="13.5" customHeight="1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2:15" ht="13.5" customHeight="1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2:15" ht="13.5" customHeight="1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2:15" ht="13.5" customHeight="1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2:15" ht="13.5" customHeight="1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2:15" ht="13.5" customHeight="1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2:15" ht="13.5" customHeight="1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2:15" ht="13.5" customHeight="1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2:15" ht="13.5" customHeight="1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2:15" ht="13.5" customHeight="1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2:15" ht="13.5" customHeight="1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2:15" ht="13.5" customHeight="1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2:15" ht="13.5" customHeight="1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2:15" ht="13.5" customHeight="1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2:15" ht="13.5" customHeight="1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2:15" ht="13.5" customHeight="1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2:15" ht="13.5" customHeight="1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2:15" ht="13.5" customHeight="1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2:15" ht="13.5" customHeight="1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2:15" ht="13.5" customHeight="1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2:15" ht="13.5" customHeight="1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2:15" ht="13.5" customHeight="1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2:15" ht="13.5" customHeight="1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2:15" ht="13.5" customHeight="1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2:15" ht="13.5" customHeight="1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2:15" ht="13.5" customHeight="1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2:15" ht="13.5" customHeight="1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2:15" ht="13.5" customHeight="1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2:15" ht="13.5" customHeight="1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2:15" ht="13.5" customHeight="1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2:15" ht="13.5" customHeight="1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2:15" ht="13.5" customHeight="1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2:15" ht="13.5" customHeight="1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2:15" ht="13.5" customHeight="1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2:15" ht="13.5" customHeight="1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2:15" ht="13.5" customHeight="1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2:15" ht="13.5" customHeight="1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2:15" ht="13.5" customHeight="1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2:15" ht="13.5" customHeight="1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2:15" ht="13.5" customHeight="1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2:15" ht="13.5" customHeight="1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2:15" ht="13.5" customHeight="1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2:15" ht="13.5" customHeight="1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2:15" ht="13.5" customHeight="1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2:15" ht="13.5" customHeight="1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2:15" ht="13.5" customHeight="1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2:15" ht="13.5" customHeight="1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2:15" ht="13.5" customHeight="1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2:15" ht="13.5" customHeight="1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2:15" ht="13.5" customHeight="1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2:15" ht="13.5" customHeight="1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2:15" ht="13.5" customHeight="1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2:15" ht="13.5" customHeight="1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2:15" ht="13.5" customHeight="1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2:15" ht="13.5" customHeight="1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2:15" ht="13.5" customHeight="1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2:15" ht="13.5" customHeight="1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2:15" ht="13.5" customHeight="1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2:15" ht="13.5" customHeight="1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2:15" ht="13.5" customHeight="1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2:15" ht="13.5" customHeight="1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2:15" ht="13.5" customHeight="1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2:15" ht="13.5" customHeight="1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2:15" ht="13.5" customHeight="1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2:15" ht="13.5" customHeight="1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2:15" ht="13.5" customHeight="1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2:15" ht="13.5" customHeight="1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2:15" ht="13.5" customHeight="1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2:15" ht="13.5" customHeight="1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2:15" ht="13.5" customHeight="1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2:15" ht="13.5" customHeight="1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2:15" ht="13.5" customHeight="1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2:15" ht="13.5" customHeight="1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2:15" ht="13.5" customHeight="1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2:15" ht="13.5" customHeight="1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2:15" ht="13.5" customHeight="1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2:15" ht="13.5" customHeight="1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2:15" ht="13.5" customHeight="1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2:15" ht="13.5" customHeight="1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2:15" ht="13.5" customHeight="1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2:15" ht="13.5" customHeight="1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2:15" ht="13.5" customHeight="1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2:15" ht="13.5" customHeight="1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2:15" ht="13.5" customHeight="1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2:15" ht="13.5" customHeight="1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2:15" ht="13.5" customHeight="1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2:15" ht="13.5" customHeight="1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2:15" ht="13.5" customHeight="1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2:15" ht="13.5" customHeight="1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2:15" ht="13.5" customHeight="1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2:15" ht="13.5" customHeight="1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2:15" ht="13.5" customHeight="1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2:15" ht="13.5" customHeight="1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2:15" ht="13.5" customHeight="1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2:15" ht="13.5" customHeight="1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2:15" ht="13.5" customHeight="1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2:15" ht="13.5" customHeight="1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2:15" ht="13.5" customHeight="1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2:15" ht="13.5" customHeight="1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2:15" ht="13.5" customHeight="1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2:15" ht="13.5" customHeight="1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2:15" ht="13.5" customHeight="1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2:15" ht="13.5" customHeight="1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2:15" ht="13.5" customHeight="1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2:15" ht="13.5" customHeight="1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</row>
    <row r="578" spans="2:15" ht="13.5" customHeight="1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</row>
    <row r="579" spans="2:15" ht="13.5" customHeight="1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</row>
    <row r="580" spans="2:15" ht="13.5" customHeight="1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</row>
    <row r="581" spans="2:15" ht="13.5" customHeight="1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</row>
    <row r="582" spans="2:15" ht="13.5" customHeight="1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</row>
    <row r="583" spans="2:15" ht="13.5" customHeight="1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</row>
    <row r="584" spans="2:15" ht="13.5" customHeight="1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</row>
    <row r="585" spans="2:15" ht="13.5" customHeight="1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</row>
    <row r="586" spans="2:15" ht="13.5" customHeight="1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</row>
    <row r="587" spans="2:15" ht="13.5" customHeight="1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</row>
    <row r="588" spans="2:15" ht="13.5" customHeight="1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</row>
    <row r="589" spans="2:15" ht="13.5" customHeight="1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</row>
    <row r="590" spans="2:15" ht="13.5" customHeight="1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</row>
    <row r="591" spans="2:15" ht="13.5" customHeight="1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</row>
    <row r="592" spans="2:15" ht="13.5" customHeight="1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</row>
    <row r="593" spans="2:15" ht="13.5" customHeight="1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</row>
    <row r="594" spans="2:15" ht="13.5" customHeight="1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</row>
    <row r="595" spans="2:15" ht="13.5" customHeight="1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</row>
    <row r="596" spans="2:15" ht="13.5" customHeight="1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</row>
    <row r="597" spans="2:15" ht="13.5" customHeight="1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</row>
    <row r="598" spans="2:15" ht="13.5" customHeight="1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</row>
    <row r="599" spans="2:15" ht="13.5" customHeight="1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</row>
    <row r="600" spans="2:15" ht="13.5" customHeight="1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</row>
    <row r="601" spans="2:15" ht="13.5" customHeight="1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</row>
    <row r="602" spans="2:15" ht="13.5" customHeight="1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</row>
    <row r="603" spans="2:15" ht="13.5" customHeight="1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</row>
    <row r="604" spans="2:15" ht="13.5" customHeight="1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</row>
    <row r="605" spans="2:15" ht="13.5" customHeight="1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</row>
    <row r="606" spans="2:15" ht="13.5" customHeight="1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</row>
    <row r="607" spans="2:15" ht="13.5" customHeight="1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</row>
    <row r="608" spans="2:15" ht="13.5" customHeight="1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</row>
    <row r="609" spans="2:15" ht="13.5" customHeight="1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</row>
    <row r="610" spans="2:15" ht="13.5" customHeight="1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</row>
    <row r="611" spans="2:15" ht="13.5" customHeight="1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</row>
    <row r="612" spans="2:15" ht="13.5" customHeight="1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</row>
    <row r="613" spans="2:15" ht="13.5" customHeight="1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</row>
    <row r="614" spans="2:15" ht="13.5" customHeight="1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</row>
    <row r="615" spans="2:15" ht="13.5" customHeight="1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</row>
    <row r="616" spans="2:15" ht="13.5" customHeight="1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</row>
    <row r="617" spans="2:15" ht="13.5" customHeight="1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</row>
    <row r="618" spans="2:15" ht="13.5" customHeight="1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</row>
    <row r="619" spans="2:15" ht="13.5" customHeight="1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</row>
    <row r="620" spans="2:15" ht="13.5" customHeight="1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</row>
    <row r="621" spans="2:15" ht="13.5" customHeight="1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</row>
    <row r="622" spans="2:15" ht="13.5" customHeight="1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</row>
    <row r="623" spans="2:15" ht="13.5" customHeight="1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</row>
    <row r="624" spans="2:15" ht="13.5" customHeight="1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</row>
    <row r="625" spans="2:15" ht="13.5" customHeight="1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Beräkning över de kalkylerade kostnaderna för social- och hälsovården 2013</dc:title>
  <dc:subject/>
  <dc:creator>Lehtonen Sanna</dc:creator>
  <cp:keywords/>
  <dc:description/>
  <cp:lastModifiedBy>Lehtonen Sanna</cp:lastModifiedBy>
  <cp:lastPrinted>2011-12-20T10:39:29Z</cp:lastPrinted>
  <dcterms:created xsi:type="dcterms:W3CDTF">2011-06-14T05:40:44Z</dcterms:created>
  <dcterms:modified xsi:type="dcterms:W3CDTF">2012-12-13T12:23:22Z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G94TWSLYV3F3-8169-9</vt:lpwstr>
  </property>
  <property fmtid="{D5CDD505-2E9C-101B-9397-08002B2CF9AE}" pid="3" name="_dlc_DocIdItemGuid">
    <vt:lpwstr>a3cbaa6f-7285-467b-a3cc-37a6013d5a24</vt:lpwstr>
  </property>
  <property fmtid="{D5CDD505-2E9C-101B-9397-08002B2CF9AE}" pid="4" name="_dlc_DocIdUrl">
    <vt:lpwstr>http://www.kommunerna.net/sv/sakkunnigtjanster/ekonomi/statsandelar/statsandelarberakningar-aren-2012-2010/statsandelarna-2013/statsandel-for-kommunal-basservice-2013/_layouts/DocIdRedir.aspx?ID=G94TWSLYV3F3-8169-9, G94TWSLYV3F3-8169-9</vt:lpwstr>
  </property>
  <property fmtid="{D5CDD505-2E9C-101B-9397-08002B2CF9AE}" pid="5" name="Theme">
    <vt:lpwstr/>
  </property>
  <property fmtid="{D5CDD505-2E9C-101B-9397-08002B2CF9AE}" pid="6" name="ExpertService">
    <vt:lpwstr>7;#Kommunalekonomi|f60f4e25-53fd-466c-b326-d92406949689</vt:lpwstr>
  </property>
  <property fmtid="{D5CDD505-2E9C-101B-9397-08002B2CF9AE}" pid="7" name="TaxCatchAll">
    <vt:lpwstr>7;#Kommunalekonomi|f60f4e25-53fd-466c-b326-d92406949689;#11;#Svenska|a7556f13-350d-4712-9a56-592c6fe49eb1</vt:lpwstr>
  </property>
  <property fmtid="{D5CDD505-2E9C-101B-9397-08002B2CF9AE}" pid="8" name="KN2Keywords">
    <vt:lpwstr/>
  </property>
  <property fmtid="{D5CDD505-2E9C-101B-9397-08002B2CF9AE}" pid="9" name="KN2Description">
    <vt:lpwstr>Publicerad 15.6.2012, uppdaterad 13.12.2012</vt:lpwstr>
  </property>
  <property fmtid="{D5CDD505-2E9C-101B-9397-08002B2CF9AE}" pid="10" name="KN2LanguageTaxHTField0">
    <vt:lpwstr>Svenska|a7556f13-350d-4712-9a56-592c6fe49eb1</vt:lpwstr>
  </property>
  <property fmtid="{D5CDD505-2E9C-101B-9397-08002B2CF9AE}" pid="11" name="Municipality">
    <vt:lpwstr/>
  </property>
  <property fmtid="{D5CDD505-2E9C-101B-9397-08002B2CF9AE}" pid="12" name="ExpertServiceTaxHTField0">
    <vt:lpwstr>Kommunalekonomi|f60f4e25-53fd-466c-b326-d92406949689</vt:lpwstr>
  </property>
  <property fmtid="{D5CDD505-2E9C-101B-9397-08002B2CF9AE}" pid="13" name="ThemeTaxHTField0">
    <vt:lpwstr/>
  </property>
  <property fmtid="{D5CDD505-2E9C-101B-9397-08002B2CF9AE}" pid="14" name="KN2KeywordsTaxHTField0">
    <vt:lpwstr/>
  </property>
  <property fmtid="{D5CDD505-2E9C-101B-9397-08002B2CF9AE}" pid="15" name="MunicipalityTaxHTField0">
    <vt:lpwstr/>
  </property>
  <property fmtid="{D5CDD505-2E9C-101B-9397-08002B2CF9AE}" pid="16" name="KN2ArticleDateTime">
    <vt:lpwstr>2012-12-13T15:48:00Z</vt:lpwstr>
  </property>
  <property fmtid="{D5CDD505-2E9C-101B-9397-08002B2CF9AE}" pid="17" name="KN2Language">
    <vt:lpwstr>11;#Svenska|a7556f13-350d-4712-9a56-592c6fe49eb1</vt:lpwstr>
  </property>
</Properties>
</file>