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3740" activeTab="0"/>
  </bookViews>
  <sheets>
    <sheet name="kommuner" sheetId="1" r:id="rId1"/>
    <sheet name="upprätthållare" sheetId="2" r:id="rId2"/>
  </sheets>
  <definedNames>
    <definedName name="_xlnm.Print_Area" localSheetId="0">'kommuner'!$A$1:$J$323</definedName>
    <definedName name="_xlnm.Print_Area" localSheetId="1">'upprätthållare'!$A$1:$H$128</definedName>
  </definedNames>
  <calcPr fullCalcOnLoad="1"/>
</workbook>
</file>

<file path=xl/sharedStrings.xml><?xml version="1.0" encoding="utf-8"?>
<sst xmlns="http://schemas.openxmlformats.org/spreadsheetml/2006/main" count="573" uniqueCount="440">
  <si>
    <t>NETTO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</si>
  <si>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</si>
  <si>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</si>
  <si>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</si>
  <si>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</si>
  <si>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</si>
  <si>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</si>
  <si>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</si>
  <si>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</si>
  <si>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</si>
  <si>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</si>
  <si>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</si>
  <si>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</si>
  <si>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</si>
  <si>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</si>
  <si>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</si>
  <si>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</si>
  <si>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</si>
  <si>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</si>
  <si>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</si>
  <si>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</si>
  <si>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</si>
  <si>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</si>
  <si>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</si>
  <si>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</si>
  <si>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</si>
  <si>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</si>
  <si>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</si>
  <si>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Hämeenkoski</t>
  </si>
  <si>
    <t>Ii</t>
  </si>
  <si>
    <t>Iitti</t>
  </si>
  <si>
    <t>Ilmajoki</t>
  </si>
  <si>
    <t>Ilomantsi</t>
  </si>
  <si>
    <t>Imatra</t>
  </si>
  <si>
    <t>Jalasjärvi</t>
  </si>
  <si>
    <t>Janakkala</t>
  </si>
  <si>
    <t>Joensuu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</si>
  <si>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</si>
  <si>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</si>
  <si>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</si>
  <si>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</si>
  <si>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</si>
  <si>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</si>
  <si>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</si>
  <si>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</si>
  <si>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</si>
  <si>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</si>
  <si>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</si>
  <si>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</si>
  <si>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</si>
  <si>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</si>
  <si>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</si>
  <si>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</si>
  <si>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</si>
  <si>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</si>
  <si>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</si>
  <si>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</si>
  <si>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</si>
  <si>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</si>
  <si>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</si>
  <si>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</si>
  <si>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</si>
  <si>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</si>
  <si>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</si>
  <si>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</si>
  <si>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</si>
  <si>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</si>
  <si>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</si>
  <si>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</si>
  <si>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</si>
  <si>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</si>
  <si>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</si>
  <si>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</si>
  <si>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</si>
  <si>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</si>
  <si>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</si>
  <si>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</si>
  <si>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</si>
  <si>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</si>
  <si>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</si>
  <si>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Kyyjärvi</t>
  </si>
  <si>
    <t>Kärkölä</t>
  </si>
  <si>
    <t>Kärsämäki</t>
  </si>
  <si>
    <t>Laitila</t>
  </si>
  <si>
    <t>Lapinlahti</t>
  </si>
  <si>
    <t>Lappajärvi</t>
  </si>
  <si>
    <t>Laukaa</t>
  </si>
  <si>
    <t>Lavia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</si>
  <si>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</si>
  <si>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</si>
  <si>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</si>
  <si>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</si>
  <si>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</si>
  <si>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</si>
  <si>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</si>
  <si>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</si>
  <si>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</si>
  <si>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</si>
  <si>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</si>
  <si>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Luvia</t>
  </si>
  <si>
    <t>Maaninka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</si>
  <si>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</si>
  <si>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</si>
  <si>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</si>
  <si>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</si>
  <si>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</si>
  <si>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</si>
  <si>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</si>
  <si>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</si>
  <si>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</si>
  <si>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</si>
  <si>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Mänttä-Vilppula</t>
  </si>
  <si>
    <t>Mäntyharju</t>
  </si>
  <si>
    <t>Nakkila</t>
  </si>
  <si>
    <t>Nastola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</si>
  <si>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</si>
  <si>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</si>
  <si>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</si>
  <si>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</si>
  <si>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</si>
  <si>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</si>
  <si>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</si>
  <si>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</si>
  <si>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</si>
  <si>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</si>
  <si>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</si>
  <si>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</si>
  <si>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</si>
  <si>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Pedersöre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</si>
  <si>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</si>
  <si>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</si>
  <si>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</si>
  <si>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</si>
  <si>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</si>
  <si>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</si>
  <si>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</si>
  <si>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</si>
  <si>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</si>
  <si>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</si>
  <si>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</si>
  <si>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</si>
  <si>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</si>
  <si>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</si>
  <si>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</si>
  <si>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</si>
  <si>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</si>
  <si>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</si>
  <si>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</si>
  <si>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</si>
  <si>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</si>
  <si>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</si>
  <si>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</si>
  <si>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</si>
  <si>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</si>
  <si>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</si>
  <si>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</si>
  <si>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</si>
  <si>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</si>
  <si>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</si>
  <si>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</si>
  <si>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</si>
  <si>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</si>
  <si>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</si>
  <si>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</si>
  <si>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</si>
  <si>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</si>
  <si>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</si>
  <si>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Savitaipale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</si>
  <si>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</si>
  <si>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</si>
  <si>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</si>
  <si>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</si>
  <si>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</si>
  <si>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</si>
  <si>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</si>
  <si>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</si>
  <si>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</si>
  <si>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</si>
  <si>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</si>
  <si>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</si>
  <si>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</si>
  <si>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</si>
  <si>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</si>
  <si>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</si>
  <si>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</si>
  <si>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</si>
  <si>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</si>
  <si>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</si>
  <si>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</si>
  <si>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Tarvasjoki</t>
  </si>
  <si>
    <t>Tervo</t>
  </si>
  <si>
    <t>Tohmajärvi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</si>
  <si>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</si>
  <si>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</si>
  <si>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</si>
  <si>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</si>
  <si>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</si>
  <si>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</si>
  <si>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</si>
  <si>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</si>
  <si>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</si>
  <si>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</si>
  <si>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Valtimo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</si>
  <si>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</si>
  <si>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</si>
  <si>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</si>
  <si>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</si>
  <si>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</si>
  <si>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</si>
  <si>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</si>
  <si>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</si>
  <si>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</si>
  <si>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</si>
  <si>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</si>
  <si>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</si>
  <si>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LIEKSAN KRISTILLISEN OPISTON K</t>
  </si>
  <si>
    <t>SAVONLINNAN KRISTILLINEN OPIST</t>
  </si>
  <si>
    <t>KITEEN EVANKELISEN KANSANOPIST</t>
  </si>
  <si>
    <t>KANNELJÄRVEN KANSANOPISTON KAN</t>
  </si>
  <si>
    <t>SUOMEN LUTERILAINEN EVANKELIUM</t>
  </si>
  <si>
    <t>PARENTS' ASSOCIATION OF THE IN</t>
  </si>
  <si>
    <t>RUDOLF STEINERPEDAGOGIKENS VÄN</t>
  </si>
  <si>
    <t>KESKI-UUDENMAAN KR. KOULUN JA</t>
  </si>
  <si>
    <t>Tervola</t>
  </si>
  <si>
    <t>Anna Tapion säätiö</t>
  </si>
  <si>
    <t>Apollon yht.koulun kann.yhd.ry</t>
  </si>
  <si>
    <t>Björneborgs sv.samskolas ab</t>
  </si>
  <si>
    <t>Confido-Pohj.Krist.Kasvatus ry</t>
  </si>
  <si>
    <t>Elias-koulun kouluyhdistys ry</t>
  </si>
  <si>
    <t>Englantilaisen koulun säätiö</t>
  </si>
  <si>
    <t>Espoon krist.koul.kann.yhd. ry</t>
  </si>
  <si>
    <t>Espoon steinerk:n kann.yhd.ry</t>
  </si>
  <si>
    <t>Et.-Pohjanmaan Steinerk.yhd.ry</t>
  </si>
  <si>
    <t>Fören.för sv.samsk.i T:fors</t>
  </si>
  <si>
    <t>Helsingin Uusi yhteiskoulu Oy</t>
  </si>
  <si>
    <t>Hgin juutalainen seurakunta</t>
  </si>
  <si>
    <t>Hgin krist.koulun kann.yhd. ry</t>
  </si>
  <si>
    <t>Hgin Rudolf Steiner-k.kann.yhd</t>
  </si>
  <si>
    <t>Hoitoped.R.Steiner k:n kann.yh</t>
  </si>
  <si>
    <t>Itä-Suomen suom.-ven.koul.säät</t>
  </si>
  <si>
    <t>Joensuun Steiner-koul.kann.yhd</t>
  </si>
  <si>
    <t>Joonas-koulun, erit.k.kann.yhd</t>
  </si>
  <si>
    <t>Jyväskylän kr.koulun yhd.ry</t>
  </si>
  <si>
    <t>Jyväskylän seudun stein.k.kann.yhd</t>
  </si>
  <si>
    <t>Kauhajoen ev.opist.kann.yhd.ry</t>
  </si>
  <si>
    <t>Kirkkopalvelut ry</t>
  </si>
  <si>
    <t>Kotka Sv.Samsk.Garant.förening</t>
  </si>
  <si>
    <t>Kouluyhdistys Pestalozzi</t>
  </si>
  <si>
    <t>Kulosaaren yhteiskoulun Oy</t>
  </si>
  <si>
    <t>Kuopion kr.päiväkod. ja koulun</t>
  </si>
  <si>
    <t>Kuopion steinerped.kann.yhdist</t>
  </si>
  <si>
    <t>Kymenlaak. steinerk.kann.yhd.</t>
  </si>
  <si>
    <t>Lahden kansanopiston säätiö</t>
  </si>
  <si>
    <t>Lahden Rudolf Stein.koul.kann.</t>
  </si>
  <si>
    <t>Lahden seud.krist.k.kann.yhd.</t>
  </si>
  <si>
    <t>Lahden yhteiskoulun säätiö</t>
  </si>
  <si>
    <t>Lauttasaaren yks.koul.kann.yhd</t>
  </si>
  <si>
    <t>Lrannan seud.stein.koulun kann</t>
  </si>
  <si>
    <t>Maanviljelyslyseon osakeyhtiö</t>
  </si>
  <si>
    <t>Munkkiniemen yht.koul.kann.yhd</t>
  </si>
  <si>
    <t>Nuorten Ystävät ry</t>
  </si>
  <si>
    <t>Oulun seud.krist.koul.kann.yhd</t>
  </si>
  <si>
    <t>Oulun Steinerk. kann.yhd.ry</t>
  </si>
  <si>
    <t>Oulunkylän yhteisk. kann.yhd.</t>
  </si>
  <si>
    <t>Oy Hgin Yhteisk.ja Reaalilukio</t>
  </si>
  <si>
    <t>Perhekuntoutuskeskus Lauste ry</t>
  </si>
  <si>
    <t>Pohjois-Haagan yhteiskoulu Oy</t>
  </si>
  <si>
    <t>Porin Krist. Koulun kann.yhd.</t>
  </si>
  <si>
    <t>Porin Seudun Stein.koulu yhd.</t>
  </si>
  <si>
    <t>Porvoon Steinerkoulun kannatusyhdistys ry</t>
  </si>
  <si>
    <t>Rauman Avokas ry.</t>
  </si>
  <si>
    <t>Rinnekoti-Säätiö</t>
  </si>
  <si>
    <t>Rniemen seud.Steiner-kouluyhd.</t>
  </si>
  <si>
    <t>Skolgar.fören.Sv.Privatskolan</t>
  </si>
  <si>
    <t>Suomalaisen Yhteiskoulun Oy</t>
  </si>
  <si>
    <t>Suomen Adventtikirkko</t>
  </si>
  <si>
    <t>Sylvia-koti yhdistys ry</t>
  </si>
  <si>
    <t>Tampereen Steiner-kouluyhd.ry</t>
  </si>
  <si>
    <t>Touko Voutilaisen koulusäätiö</t>
  </si>
  <si>
    <t>Turun Seud.steinerkouluyhdist.</t>
  </si>
  <si>
    <t>Töölön Yhteiskoulu Osakeyhtiö</t>
  </si>
  <si>
    <t>Vaasan Stein.-ped. kann.yhd.ry</t>
  </si>
  <si>
    <t>Vantaan seud.stein.k:n kouluyh</t>
  </si>
  <si>
    <t>Vapaan kyläkoulun kann.yhd.ry</t>
  </si>
  <si>
    <t>Viipurin Reaalikoulu Oy</t>
  </si>
  <si>
    <t>Harvialan koulukoti</t>
  </si>
  <si>
    <t>Haukkarannan koulu</t>
  </si>
  <si>
    <t>Helsingin eurooppalainen koulu</t>
  </si>
  <si>
    <t>Hgin ransk.-suom. koulu</t>
  </si>
  <si>
    <t>Jkylän näkövammaisten koulu</t>
  </si>
  <si>
    <t>Kasvun Yhteisöt</t>
  </si>
  <si>
    <t>Limingan koulutuskeskus</t>
  </si>
  <si>
    <t>Mikael-koulu</t>
  </si>
  <si>
    <t>Mäntykankaan koulu</t>
  </si>
  <si>
    <t>Ruskeasuon koulu</t>
  </si>
  <si>
    <t>Sippolan koulukoti</t>
  </si>
  <si>
    <t>Suomalais-venäläinen koulu</t>
  </si>
  <si>
    <t>Svenska skolan för synskadade</t>
  </si>
  <si>
    <t>Tervaväylän koulu</t>
  </si>
  <si>
    <t>VBU-center/Lagmansgården</t>
  </si>
  <si>
    <t>Vuorelan koulukoti</t>
  </si>
  <si>
    <t>Helsingin normaalilyseo</t>
  </si>
  <si>
    <t>Helsingin yliop.Viikin norm.ko</t>
  </si>
  <si>
    <t>Joensuun normaalikoulu</t>
  </si>
  <si>
    <t>Jyväskylän normaalikoulu</t>
  </si>
  <si>
    <t>Kajaanin normaalikoulu</t>
  </si>
  <si>
    <t>Lapin yliopiston harj. koulu</t>
  </si>
  <si>
    <t>Oulun normaalikoulu</t>
  </si>
  <si>
    <t>Rauman normaalikoulu</t>
  </si>
  <si>
    <t>Savonlinnan normaalikoulu</t>
  </si>
  <si>
    <t>Tampereen normaalikoulu</t>
  </si>
  <si>
    <t>Turun normaalikoulu</t>
  </si>
  <si>
    <t>Vasa övningsskola</t>
  </si>
  <si>
    <t>Jyväskylän koulutuskuntayhtymä</t>
  </si>
  <si>
    <t>Kolpeneen palvelukesk.kuntayht</t>
  </si>
  <si>
    <t>Kymenlaakson erit.huol.kuntayh</t>
  </si>
  <si>
    <t>P-Karjalan sair.ja sos.palv.ky</t>
  </si>
  <si>
    <t>Vaalijalan kuntayhtymä</t>
  </si>
  <si>
    <t>Vars.-Suomen erit.huolt.p.ky</t>
  </si>
  <si>
    <t>grundläggande utbildning år 2013</t>
  </si>
  <si>
    <t>Preliminär uträkning över kommunernas hemkommunsersättningar inom förskola och</t>
  </si>
  <si>
    <t>Källa: Kommunförbundet 13.7.2012</t>
  </si>
  <si>
    <t>Kommun</t>
  </si>
  <si>
    <t>HEMKOMMUNSERSÄTTN.INKOMSTER</t>
  </si>
  <si>
    <t>HEMKOMMUNSERSÄTTN.UTGIFTER</t>
  </si>
  <si>
    <t>6-år.</t>
  </si>
  <si>
    <t>7-12-år.</t>
  </si>
  <si>
    <t>13-16-år.</t>
  </si>
  <si>
    <t>Inkomster</t>
  </si>
  <si>
    <t>Utgifter</t>
  </si>
  <si>
    <t>euro</t>
  </si>
  <si>
    <t>sml</t>
  </si>
  <si>
    <t>Kommuner</t>
  </si>
  <si>
    <t>Privata</t>
  </si>
  <si>
    <t>Staten</t>
  </si>
  <si>
    <t>Universitet</t>
  </si>
  <si>
    <t>Samkommuner</t>
  </si>
  <si>
    <t>Alla sammanlagt</t>
  </si>
  <si>
    <t>Personer utan hemkommun</t>
  </si>
  <si>
    <t>Sammanlagt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</si>
  <si>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</si>
  <si>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</si>
  <si>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</si>
  <si>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</si>
  <si>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</si>
  <si>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</si>
  <si>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</si>
  <si>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</si>
  <si>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</si>
  <si>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</si>
  <si>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</si>
  <si>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</si>
  <si>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</si>
  <si>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</si>
  <si>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</si>
  <si>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</si>
  <si>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</si>
  <si>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</si>
  <si>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</si>
  <si>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</si>
  <si>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</si>
  <si>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</si>
  <si>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</si>
  <si>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</si>
  <si>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</si>
  <si>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</si>
  <si>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</si>
  <si>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</si>
  <si>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</si>
  <si>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</si>
  <si>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</si>
  <si>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Koski Åbo l.</t>
  </si>
  <si>
    <t>Kristinestad</t>
  </si>
  <si>
    <t>Kronoby</t>
  </si>
  <si>
    <t>Gustavs</t>
  </si>
  <si>
    <t>Kjulo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</si>
  <si>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</si>
  <si>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</si>
  <si>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</si>
  <si>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</si>
  <si>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</si>
  <si>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</si>
  <si>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</si>
  <si>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</si>
  <si>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</si>
  <si>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</si>
  <si>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</si>
  <si>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</si>
  <si>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</si>
  <si>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</si>
  <si>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</si>
  <si>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</si>
  <si>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</si>
  <si>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</si>
  <si>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</si>
  <si>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</si>
  <si>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</si>
  <si>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</si>
  <si>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</si>
  <si>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</si>
  <si>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</si>
  <si>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</si>
  <si>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</si>
  <si>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</si>
  <si>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</si>
  <si>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</si>
  <si>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</si>
  <si>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</si>
  <si>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</si>
  <si>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</si>
  <si>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</si>
  <si>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</si>
  <si>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</si>
  <si>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</si>
  <si>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</si>
  <si>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</si>
  <si>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</si>
  <si>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</si>
  <si>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</si>
  <si>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</si>
  <si>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</si>
  <si>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</si>
  <si>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</si>
  <si>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</si>
  <si>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</si>
  <si>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</si>
  <si>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</si>
  <si>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</si>
  <si>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Kommunnr</t>
  </si>
  <si>
    <t>MOMS</t>
  </si>
  <si>
    <t>Privata skolor</t>
  </si>
  <si>
    <t>Statliga skolor</t>
  </si>
  <si>
    <t>Universitetens träningssskolor</t>
  </si>
  <si>
    <t>anordnare av</t>
  </si>
  <si>
    <t>undervisning</t>
  </si>
  <si>
    <t>privat</t>
  </si>
  <si>
    <t>staten</t>
  </si>
  <si>
    <t>samkommun</t>
  </si>
  <si>
    <t>universitet</t>
  </si>
  <si>
    <t>Pargas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</si>
</sst>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General_)"/>
    <numFmt numFmtId="166" formatCode="0;0;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3"/>
      <color indexed="62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1" fillId="45" borderId="2" applyNumberFormat="0" applyFont="0" applyAlignment="0" applyProtection="0"/>
    <xf numFmtId="0" fontId="32" fillId="46" borderId="0" applyNumberFormat="0" applyBorder="0" applyAlignment="0" applyProtection="0"/>
    <xf numFmtId="0" fontId="6" fillId="5" borderId="0" applyNumberFormat="0" applyBorder="0" applyAlignment="0" applyProtection="0"/>
    <xf numFmtId="0" fontId="33" fillId="47" borderId="0" applyNumberFormat="0" applyBorder="0" applyAlignment="0" applyProtection="0"/>
    <xf numFmtId="0" fontId="7" fillId="7" borderId="0" applyNumberFormat="0" applyBorder="0" applyAlignment="0" applyProtection="0"/>
    <xf numFmtId="0" fontId="34" fillId="48" borderId="3" applyNumberFormat="0" applyAlignment="0" applyProtection="0"/>
    <xf numFmtId="0" fontId="8" fillId="49" borderId="4" applyNumberFormat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50" borderId="0" applyNumberFormat="0" applyBorder="0" applyAlignment="0" applyProtection="0"/>
    <xf numFmtId="0" fontId="1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52" borderId="3" applyNumberFormat="0" applyAlignment="0" applyProtection="0"/>
    <xf numFmtId="0" fontId="17" fillId="13" borderId="4" applyNumberFormat="0" applyAlignment="0" applyProtection="0"/>
    <xf numFmtId="0" fontId="44" fillId="53" borderId="15" applyNumberFormat="0" applyAlignment="0" applyProtection="0"/>
    <xf numFmtId="0" fontId="18" fillId="54" borderId="16" applyNumberFormat="0" applyAlignment="0" applyProtection="0"/>
    <xf numFmtId="0" fontId="45" fillId="48" borderId="17" applyNumberFormat="0" applyAlignment="0" applyProtection="0"/>
    <xf numFmtId="0" fontId="19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75">
      <alignment/>
      <protection/>
    </xf>
    <xf numFmtId="3" fontId="2" fillId="0" borderId="0" xfId="75" applyNumberFormat="1" applyBorder="1">
      <alignment/>
      <protection/>
    </xf>
    <xf numFmtId="3" fontId="22" fillId="0" borderId="19" xfId="75" applyNumberFormat="1" applyFont="1" applyBorder="1">
      <alignment/>
      <protection/>
    </xf>
    <xf numFmtId="3" fontId="22" fillId="0" borderId="0" xfId="75" applyNumberFormat="1" applyFont="1" applyBorder="1">
      <alignment/>
      <protection/>
    </xf>
    <xf numFmtId="3" fontId="22" fillId="0" borderId="20" xfId="75" applyNumberFormat="1" applyFont="1" applyBorder="1">
      <alignment/>
      <protection/>
    </xf>
    <xf numFmtId="3" fontId="22" fillId="0" borderId="21" xfId="75" applyNumberFormat="1" applyFont="1" applyBorder="1">
      <alignment/>
      <protection/>
    </xf>
    <xf numFmtId="0" fontId="23" fillId="0" borderId="0" xfId="75" applyFont="1">
      <alignment/>
      <protection/>
    </xf>
    <xf numFmtId="14" fontId="4" fillId="0" borderId="0" xfId="75" applyNumberFormat="1" applyFont="1" applyBorder="1" applyAlignment="1">
      <alignment horizontal="left"/>
      <protection/>
    </xf>
    <xf numFmtId="0" fontId="2" fillId="0" borderId="0" xfId="75" applyBorder="1">
      <alignment/>
      <protection/>
    </xf>
    <xf numFmtId="0" fontId="21" fillId="55" borderId="22" xfId="75" applyFont="1" applyFill="1" applyBorder="1">
      <alignment/>
      <protection/>
    </xf>
    <xf numFmtId="0" fontId="21" fillId="55" borderId="23" xfId="75" applyFont="1" applyFill="1" applyBorder="1">
      <alignment/>
      <protection/>
    </xf>
    <xf numFmtId="0" fontId="21" fillId="55" borderId="24" xfId="75" applyFont="1" applyFill="1" applyBorder="1">
      <alignment/>
      <protection/>
    </xf>
    <xf numFmtId="0" fontId="21" fillId="55" borderId="19" xfId="75" applyFont="1" applyFill="1" applyBorder="1">
      <alignment/>
      <protection/>
    </xf>
    <xf numFmtId="0" fontId="21" fillId="55" borderId="25" xfId="75" applyFont="1" applyFill="1" applyBorder="1">
      <alignment/>
      <protection/>
    </xf>
    <xf numFmtId="3" fontId="22" fillId="0" borderId="22" xfId="75" applyNumberFormat="1" applyFont="1" applyBorder="1">
      <alignment/>
      <protection/>
    </xf>
    <xf numFmtId="3" fontId="22" fillId="0" borderId="23" xfId="75" applyNumberFormat="1" applyFont="1" applyBorder="1">
      <alignment/>
      <protection/>
    </xf>
    <xf numFmtId="3" fontId="22" fillId="0" borderId="24" xfId="75" applyNumberFormat="1" applyFont="1" applyBorder="1">
      <alignment/>
      <protection/>
    </xf>
    <xf numFmtId="3" fontId="22" fillId="0" borderId="25" xfId="75" applyNumberFormat="1" applyFont="1" applyBorder="1">
      <alignment/>
      <protection/>
    </xf>
    <xf numFmtId="3" fontId="22" fillId="0" borderId="26" xfId="75" applyNumberFormat="1" applyFont="1" applyBorder="1">
      <alignment/>
      <protection/>
    </xf>
    <xf numFmtId="3" fontId="22" fillId="0" borderId="27" xfId="75" applyNumberFormat="1" applyFont="1" applyBorder="1">
      <alignment/>
      <protection/>
    </xf>
    <xf numFmtId="0" fontId="22" fillId="0" borderId="19" xfId="75" applyFont="1" applyBorder="1">
      <alignment/>
      <protection/>
    </xf>
    <xf numFmtId="165" fontId="22" fillId="0" borderId="19" xfId="75" applyNumberFormat="1" applyFont="1" applyBorder="1" applyAlignment="1" applyProtection="1">
      <alignment horizontal="left"/>
      <protection/>
    </xf>
    <xf numFmtId="0" fontId="22" fillId="0" borderId="25" xfId="75" applyFont="1" applyBorder="1">
      <alignment/>
      <protection/>
    </xf>
    <xf numFmtId="3" fontId="22" fillId="0" borderId="28" xfId="75" applyNumberFormat="1" applyFont="1" applyBorder="1">
      <alignment/>
      <protection/>
    </xf>
    <xf numFmtId="0" fontId="21" fillId="0" borderId="19" xfId="75" applyFont="1" applyBorder="1">
      <alignment/>
      <protection/>
    </xf>
    <xf numFmtId="3" fontId="21" fillId="0" borderId="19" xfId="75" applyNumberFormat="1" applyFont="1" applyBorder="1">
      <alignment/>
      <protection/>
    </xf>
    <xf numFmtId="3" fontId="21" fillId="0" borderId="0" xfId="75" applyNumberFormat="1" applyFont="1" applyBorder="1">
      <alignment/>
      <protection/>
    </xf>
    <xf numFmtId="3" fontId="21" fillId="0" borderId="20" xfId="75" applyNumberFormat="1" applyFont="1" applyBorder="1">
      <alignment/>
      <protection/>
    </xf>
    <xf numFmtId="0" fontId="25" fillId="0" borderId="0" xfId="75" applyFont="1" applyBorder="1">
      <alignment/>
      <protection/>
    </xf>
    <xf numFmtId="3" fontId="0" fillId="0" borderId="0" xfId="0" applyNumberFormat="1" applyAlignment="1">
      <alignment/>
    </xf>
    <xf numFmtId="3" fontId="21" fillId="0" borderId="21" xfId="75" applyNumberFormat="1" applyFont="1" applyBorder="1">
      <alignment/>
      <protection/>
    </xf>
    <xf numFmtId="0" fontId="26" fillId="0" borderId="0" xfId="0" applyFont="1" applyAlignment="1" applyProtection="1">
      <alignment horizontal="left"/>
      <protection/>
    </xf>
    <xf numFmtId="165" fontId="22" fillId="0" borderId="0" xfId="0" applyNumberFormat="1" applyFont="1" applyAlignment="1" applyProtection="1">
      <alignment horizontal="left"/>
      <protection/>
    </xf>
    <xf numFmtId="166" fontId="26" fillId="0" borderId="0" xfId="0" applyNumberFormat="1" applyFont="1" applyFill="1" applyBorder="1" applyAlignment="1" applyProtection="1">
      <alignment vertical="center"/>
      <protection/>
    </xf>
    <xf numFmtId="0" fontId="21" fillId="55" borderId="19" xfId="75" applyFont="1" applyFill="1" applyBorder="1" applyAlignment="1">
      <alignment horizontal="center"/>
      <protection/>
    </xf>
    <xf numFmtId="0" fontId="21" fillId="55" borderId="25" xfId="75" applyFont="1" applyFill="1" applyBorder="1" applyAlignment="1">
      <alignment horizontal="center"/>
      <protection/>
    </xf>
    <xf numFmtId="0" fontId="21" fillId="55" borderId="29" xfId="75" applyFont="1" applyFill="1" applyBorder="1" applyAlignment="1">
      <alignment horizontal="center"/>
      <protection/>
    </xf>
    <xf numFmtId="0" fontId="21" fillId="55" borderId="21" xfId="75" applyFont="1" applyFill="1" applyBorder="1" applyAlignment="1">
      <alignment horizontal="center"/>
      <protection/>
    </xf>
    <xf numFmtId="0" fontId="2" fillId="0" borderId="19" xfId="75" applyBorder="1">
      <alignment/>
      <protection/>
    </xf>
    <xf numFmtId="0" fontId="2" fillId="0" borderId="20" xfId="75" applyBorder="1">
      <alignment/>
      <protection/>
    </xf>
    <xf numFmtId="3" fontId="2" fillId="0" borderId="21" xfId="75" applyNumberFormat="1" applyBorder="1">
      <alignment/>
      <protection/>
    </xf>
    <xf numFmtId="0" fontId="22" fillId="0" borderId="22" xfId="75" applyFont="1" applyBorder="1">
      <alignment/>
      <protection/>
    </xf>
    <xf numFmtId="0" fontId="21" fillId="0" borderId="19" xfId="75" applyFont="1" applyFill="1" applyBorder="1">
      <alignment/>
      <protection/>
    </xf>
    <xf numFmtId="0" fontId="21" fillId="55" borderId="28" xfId="75" applyFont="1" applyFill="1" applyBorder="1" applyAlignment="1">
      <alignment horizontal="center"/>
      <protection/>
    </xf>
    <xf numFmtId="3" fontId="27" fillId="0" borderId="21" xfId="75" applyNumberFormat="1" applyFont="1" applyBorder="1">
      <alignment/>
      <protection/>
    </xf>
    <xf numFmtId="3" fontId="27" fillId="0" borderId="30" xfId="75" applyNumberFormat="1" applyFont="1" applyFill="1" applyBorder="1">
      <alignment/>
      <protection/>
    </xf>
    <xf numFmtId="3" fontId="28" fillId="0" borderId="21" xfId="75" applyNumberFormat="1" applyFont="1" applyBorder="1">
      <alignment/>
      <protection/>
    </xf>
    <xf numFmtId="0" fontId="2" fillId="0" borderId="25" xfId="75" applyBorder="1">
      <alignment/>
      <protection/>
    </xf>
    <xf numFmtId="0" fontId="2" fillId="0" borderId="26" xfId="75" applyBorder="1">
      <alignment/>
      <protection/>
    </xf>
    <xf numFmtId="0" fontId="2" fillId="0" borderId="27" xfId="75" applyBorder="1">
      <alignment/>
      <protection/>
    </xf>
    <xf numFmtId="3" fontId="2" fillId="0" borderId="28" xfId="75" applyNumberFormat="1" applyBorder="1">
      <alignment/>
      <protection/>
    </xf>
    <xf numFmtId="0" fontId="3" fillId="0" borderId="19" xfId="75" applyFont="1" applyBorder="1">
      <alignment/>
      <protection/>
    </xf>
    <xf numFmtId="0" fontId="27" fillId="0" borderId="19" xfId="75" applyFont="1" applyBorder="1">
      <alignment/>
      <protection/>
    </xf>
    <xf numFmtId="3" fontId="27" fillId="0" borderId="19" xfId="75" applyNumberFormat="1" applyFont="1" applyFill="1" applyBorder="1">
      <alignment/>
      <protection/>
    </xf>
    <xf numFmtId="3" fontId="27" fillId="0" borderId="0" xfId="75" applyNumberFormat="1" applyFont="1" applyFill="1" applyBorder="1">
      <alignment/>
      <protection/>
    </xf>
    <xf numFmtId="3" fontId="27" fillId="0" borderId="20" xfId="75" applyNumberFormat="1" applyFont="1" applyFill="1" applyBorder="1">
      <alignment/>
      <protection/>
    </xf>
    <xf numFmtId="3" fontId="27" fillId="0" borderId="19" xfId="75" applyNumberFormat="1" applyFont="1" applyBorder="1">
      <alignment/>
      <protection/>
    </xf>
    <xf numFmtId="3" fontId="27" fillId="0" borderId="0" xfId="75" applyNumberFormat="1" applyFont="1" applyBorder="1">
      <alignment/>
      <protection/>
    </xf>
    <xf numFmtId="3" fontId="27" fillId="0" borderId="20" xfId="75" applyNumberFormat="1" applyFont="1" applyBorder="1">
      <alignment/>
      <protection/>
    </xf>
    <xf numFmtId="0" fontId="27" fillId="0" borderId="31" xfId="75" applyFont="1" applyBorder="1">
      <alignment/>
      <protection/>
    </xf>
    <xf numFmtId="3" fontId="27" fillId="0" borderId="31" xfId="75" applyNumberFormat="1" applyFont="1" applyFill="1" applyBorder="1">
      <alignment/>
      <protection/>
    </xf>
    <xf numFmtId="3" fontId="27" fillId="0" borderId="32" xfId="75" applyNumberFormat="1" applyFont="1" applyFill="1" applyBorder="1">
      <alignment/>
      <protection/>
    </xf>
    <xf numFmtId="3" fontId="27" fillId="0" borderId="33" xfId="75" applyNumberFormat="1" applyFont="1" applyFill="1" applyBorder="1">
      <alignment/>
      <protection/>
    </xf>
    <xf numFmtId="0" fontId="28" fillId="0" borderId="19" xfId="75" applyFont="1" applyBorder="1">
      <alignment/>
      <protection/>
    </xf>
    <xf numFmtId="3" fontId="28" fillId="0" borderId="19" xfId="75" applyNumberFormat="1" applyFont="1" applyBorder="1">
      <alignment/>
      <protection/>
    </xf>
    <xf numFmtId="3" fontId="28" fillId="0" borderId="0" xfId="75" applyNumberFormat="1" applyFont="1" applyBorder="1">
      <alignment/>
      <protection/>
    </xf>
    <xf numFmtId="3" fontId="28" fillId="0" borderId="20" xfId="75" applyNumberFormat="1" applyFont="1" applyBorder="1">
      <alignment/>
      <protection/>
    </xf>
    <xf numFmtId="0" fontId="21" fillId="55" borderId="22" xfId="75" applyFont="1" applyFill="1" applyBorder="1" applyAlignment="1">
      <alignment horizontal="center"/>
      <protection/>
    </xf>
    <xf numFmtId="0" fontId="42" fillId="0" borderId="19" xfId="0" applyFont="1" applyBorder="1" applyAlignment="1">
      <alignment/>
    </xf>
    <xf numFmtId="0" fontId="21" fillId="55" borderId="0" xfId="75" applyFont="1" applyFill="1" applyBorder="1">
      <alignment/>
      <protection/>
    </xf>
    <xf numFmtId="0" fontId="21" fillId="55" borderId="26" xfId="75" applyFont="1" applyFill="1" applyBorder="1">
      <alignment/>
      <protection/>
    </xf>
    <xf numFmtId="0" fontId="22" fillId="0" borderId="0" xfId="75" applyFont="1" applyBorder="1">
      <alignment/>
      <protection/>
    </xf>
    <xf numFmtId="0" fontId="27" fillId="0" borderId="0" xfId="75" applyFont="1" applyBorder="1">
      <alignment/>
      <protection/>
    </xf>
    <xf numFmtId="0" fontId="27" fillId="0" borderId="32" xfId="75" applyFont="1" applyBorder="1">
      <alignment/>
      <protection/>
    </xf>
    <xf numFmtId="0" fontId="28" fillId="0" borderId="0" xfId="75" applyFont="1" applyBorder="1">
      <alignment/>
      <protection/>
    </xf>
    <xf numFmtId="0" fontId="21" fillId="0" borderId="0" xfId="75" applyFont="1" applyFill="1" applyBorder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65" fontId="22" fillId="0" borderId="0" xfId="75" applyNumberFormat="1" applyFont="1" applyBorder="1" applyAlignment="1" applyProtection="1">
      <alignment horizontal="left"/>
      <protection/>
    </xf>
    <xf numFmtId="0" fontId="22" fillId="0" borderId="26" xfId="75" applyFont="1" applyBorder="1">
      <alignment/>
      <protection/>
    </xf>
    <xf numFmtId="0" fontId="2" fillId="0" borderId="22" xfId="75" applyBorder="1">
      <alignment/>
      <protection/>
    </xf>
    <xf numFmtId="0" fontId="47" fillId="0" borderId="0" xfId="0" applyFont="1" applyAlignment="1">
      <alignment/>
    </xf>
    <xf numFmtId="0" fontId="29" fillId="0" borderId="0" xfId="76" applyFont="1" applyBorder="1">
      <alignment/>
      <protection/>
    </xf>
    <xf numFmtId="0" fontId="29" fillId="0" borderId="0" xfId="76" applyFont="1">
      <alignment/>
      <protection/>
    </xf>
    <xf numFmtId="0" fontId="24" fillId="0" borderId="0" xfId="0" applyFont="1" applyBorder="1" applyAlignment="1">
      <alignment/>
    </xf>
    <xf numFmtId="3" fontId="28" fillId="55" borderId="23" xfId="0" applyNumberFormat="1" applyFont="1" applyFill="1" applyBorder="1" applyAlignment="1">
      <alignment/>
    </xf>
    <xf numFmtId="3" fontId="28" fillId="55" borderId="22" xfId="0" applyNumberFormat="1" applyFont="1" applyFill="1" applyBorder="1" applyAlignment="1">
      <alignment/>
    </xf>
    <xf numFmtId="0" fontId="21" fillId="55" borderId="20" xfId="75" applyFont="1" applyFill="1" applyBorder="1">
      <alignment/>
      <protection/>
    </xf>
    <xf numFmtId="0" fontId="21" fillId="55" borderId="27" xfId="75" applyFont="1" applyFill="1" applyBorder="1">
      <alignment/>
      <protection/>
    </xf>
    <xf numFmtId="0" fontId="24" fillId="0" borderId="22" xfId="0" applyFont="1" applyBorder="1" applyAlignment="1">
      <alignment/>
    </xf>
    <xf numFmtId="3" fontId="2" fillId="0" borderId="23" xfId="75" applyNumberFormat="1" applyBorder="1">
      <alignment/>
      <protection/>
    </xf>
    <xf numFmtId="0" fontId="2" fillId="0" borderId="23" xfId="75" applyBorder="1">
      <alignment/>
      <protection/>
    </xf>
    <xf numFmtId="0" fontId="2" fillId="0" borderId="24" xfId="75" applyBorder="1">
      <alignment/>
      <protection/>
    </xf>
    <xf numFmtId="0" fontId="24" fillId="0" borderId="19" xfId="0" applyFont="1" applyBorder="1" applyAlignment="1">
      <alignment/>
    </xf>
    <xf numFmtId="0" fontId="25" fillId="0" borderId="19" xfId="75" applyFont="1" applyBorder="1">
      <alignment/>
      <protection/>
    </xf>
  </cellXfs>
  <cellStyles count="90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40 % - Aksentti1" xfId="27"/>
    <cellStyle name="40 % - Aksentti1 2" xfId="28"/>
    <cellStyle name="40 % - Aksentti2" xfId="29"/>
    <cellStyle name="40 % - Aksentti2 2" xfId="30"/>
    <cellStyle name="40 % - Aksentti3" xfId="31"/>
    <cellStyle name="40 % - Aksentti3 2" xfId="32"/>
    <cellStyle name="40 % - Aksentti4" xfId="33"/>
    <cellStyle name="40 % - Aksentti4 2" xfId="34"/>
    <cellStyle name="40 % - Aksentti5" xfId="35"/>
    <cellStyle name="40 % - Aksentti5 2" xfId="36"/>
    <cellStyle name="40 % - Aksentti6" xfId="37"/>
    <cellStyle name="40 % - Aksentti6 2" xfId="38"/>
    <cellStyle name="60 % - Aksentti1" xfId="39"/>
    <cellStyle name="60 % - Aksentti1 2" xfId="40"/>
    <cellStyle name="60 % - Aksentti2" xfId="41"/>
    <cellStyle name="60 % - Aksentti2 2" xfId="42"/>
    <cellStyle name="60 % - Aksentti3" xfId="43"/>
    <cellStyle name="60 % - Aksentti3 2" xfId="44"/>
    <cellStyle name="60 % - Aksentti4" xfId="45"/>
    <cellStyle name="60 % - Aksentti4 2" xfId="46"/>
    <cellStyle name="60 % - Aksentti5" xfId="47"/>
    <cellStyle name="60 % - Aksentti5 2" xfId="48"/>
    <cellStyle name="60 % - Aksentti6" xfId="49"/>
    <cellStyle name="60 % - Aksentti6 2" xfId="50"/>
    <cellStyle name="Aksentti1" xfId="51"/>
    <cellStyle name="Aksentti1 2" xfId="52"/>
    <cellStyle name="Aksentti2" xfId="53"/>
    <cellStyle name="Aksentti2 2" xfId="54"/>
    <cellStyle name="Aksentti3" xfId="55"/>
    <cellStyle name="Aksentti3 2" xfId="56"/>
    <cellStyle name="Aksentti4" xfId="57"/>
    <cellStyle name="Aksentti4 2" xfId="58"/>
    <cellStyle name="Aksentti5" xfId="59"/>
    <cellStyle name="Aksentti5 2" xfId="60"/>
    <cellStyle name="Aksentti6" xfId="61"/>
    <cellStyle name="Aksentti6 2" xfId="62"/>
    <cellStyle name="Huomautus" xfId="63"/>
    <cellStyle name="Huomautus 2" xfId="64"/>
    <cellStyle name="Huono" xfId="65"/>
    <cellStyle name="Huono 2" xfId="66"/>
    <cellStyle name="Hyvä" xfId="67"/>
    <cellStyle name="Hyvä 2" xfId="68"/>
    <cellStyle name="Laskenta" xfId="69"/>
    <cellStyle name="Laskenta 2" xfId="70"/>
    <cellStyle name="Linkitetty solu" xfId="71"/>
    <cellStyle name="Linkitetty solu 2" xfId="72"/>
    <cellStyle name="Neutraali" xfId="73"/>
    <cellStyle name="Neutraali 2" xfId="74"/>
    <cellStyle name="Normaali 2" xfId="75"/>
    <cellStyle name="Normaali 3" xfId="76"/>
    <cellStyle name="Otsikko" xfId="77"/>
    <cellStyle name="Otsikko 1" xfId="78"/>
    <cellStyle name="Otsikko 1 2" xfId="79"/>
    <cellStyle name="Otsikko 2" xfId="80"/>
    <cellStyle name="Otsikko 2 2" xfId="81"/>
    <cellStyle name="Otsikko 3" xfId="82"/>
    <cellStyle name="Otsikko 3 2" xfId="83"/>
    <cellStyle name="Otsikko 4" xfId="84"/>
    <cellStyle name="Otsikko 4 2" xfId="85"/>
    <cellStyle name="Otsikko 5" xfId="86"/>
    <cellStyle name="Comma" xfId="87"/>
    <cellStyle name="Comma [0]" xfId="88"/>
    <cellStyle name="Percent" xfId="89"/>
    <cellStyle name="Selittävä teksti" xfId="90"/>
    <cellStyle name="Selittävä teksti 2" xfId="91"/>
    <cellStyle name="Summa" xfId="92"/>
    <cellStyle name="Summa 2" xfId="93"/>
    <cellStyle name="Syöttö" xfId="94"/>
    <cellStyle name="Syöttö 2" xfId="95"/>
    <cellStyle name="Tarkistussolu" xfId="96"/>
    <cellStyle name="Tarkistussolu 2" xfId="97"/>
    <cellStyle name="Tulostus" xfId="98"/>
    <cellStyle name="Tulostus 2" xfId="99"/>
    <cellStyle name="Currency" xfId="100"/>
    <cellStyle name="Currency [0]" xfId="101"/>
    <cellStyle name="Varoitusteksti" xfId="102"/>
    <cellStyle name="Varoitusteksti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4" sqref="A4"/>
    </sheetView>
  </sheetViews>
  <sheetFormatPr defaultColWidth="9.140625" defaultRowHeight="15"/>
  <cols>
    <col min="1" max="1" width="19.57421875" style="0" customWidth="1"/>
    <col min="2" max="2" width="6.00390625" style="0" customWidth="1"/>
    <col min="3" max="4" width="7.28125" style="0" customWidth="1"/>
    <col min="5" max="5" width="10.8515625" style="0" bestFit="1" customWidth="1"/>
    <col min="6" max="6" width="6.7109375" style="0" customWidth="1"/>
    <col min="7" max="8" width="7.140625" style="0" customWidth="1"/>
    <col min="9" max="9" width="11.28125" style="0" customWidth="1"/>
    <col min="10" max="10" width="13.7109375" style="0" customWidth="1"/>
    <col min="11" max="11" width="6.28125" style="0" customWidth="1"/>
    <col min="12" max="12" width="8.57421875" style="82" bestFit="1" customWidth="1"/>
    <col min="13" max="13" width="16.140625" style="0" bestFit="1" customWidth="1"/>
  </cols>
  <sheetData>
    <row r="1" spans="1:11" ht="16.5">
      <c r="A1" s="90" t="s">
        <v>320</v>
      </c>
      <c r="B1" s="91"/>
      <c r="C1" s="92"/>
      <c r="D1" s="92"/>
      <c r="E1" s="92"/>
      <c r="F1" s="91"/>
      <c r="G1" s="92"/>
      <c r="H1" s="92"/>
      <c r="I1" s="91"/>
      <c r="J1" s="93"/>
      <c r="K1" s="1"/>
    </row>
    <row r="2" spans="1:11" ht="16.5">
      <c r="A2" s="94" t="s">
        <v>319</v>
      </c>
      <c r="B2" s="2"/>
      <c r="C2" s="9"/>
      <c r="D2" s="9"/>
      <c r="E2" s="9"/>
      <c r="F2" s="2"/>
      <c r="G2" s="9"/>
      <c r="H2" s="9"/>
      <c r="I2" s="2"/>
      <c r="J2" s="40"/>
      <c r="K2" s="1"/>
    </row>
    <row r="3" spans="1:11" ht="15">
      <c r="A3" s="95" t="s">
        <v>321</v>
      </c>
      <c r="B3" s="2"/>
      <c r="C3" s="9"/>
      <c r="D3" s="9"/>
      <c r="E3" s="9"/>
      <c r="F3" s="2"/>
      <c r="G3" s="9"/>
      <c r="H3" s="9"/>
      <c r="I3" s="2"/>
      <c r="J3" s="40"/>
      <c r="K3" s="1"/>
    </row>
    <row r="4" spans="1:11" ht="15">
      <c r="A4" s="39"/>
      <c r="B4" s="2"/>
      <c r="C4" s="9"/>
      <c r="D4" s="9"/>
      <c r="E4" s="9"/>
      <c r="F4" s="2"/>
      <c r="G4" s="9"/>
      <c r="H4" s="9"/>
      <c r="I4" s="2"/>
      <c r="J4" s="40"/>
      <c r="K4" s="1"/>
    </row>
    <row r="5" spans="1:10" ht="15">
      <c r="A5" s="10" t="s">
        <v>322</v>
      </c>
      <c r="B5" s="86" t="s">
        <v>323</v>
      </c>
      <c r="C5" s="86"/>
      <c r="D5" s="86"/>
      <c r="E5" s="12"/>
      <c r="F5" s="87" t="s">
        <v>324</v>
      </c>
      <c r="G5" s="11"/>
      <c r="H5" s="11"/>
      <c r="I5" s="12"/>
      <c r="J5" s="12" t="s">
        <v>0</v>
      </c>
    </row>
    <row r="6" spans="1:10" ht="15">
      <c r="A6" s="13"/>
      <c r="B6" s="13" t="s">
        <v>325</v>
      </c>
      <c r="C6" s="70" t="s">
        <v>326</v>
      </c>
      <c r="D6" s="70" t="s">
        <v>327</v>
      </c>
      <c r="E6" s="88" t="s">
        <v>328</v>
      </c>
      <c r="F6" s="13" t="s">
        <v>325</v>
      </c>
      <c r="G6" s="70" t="s">
        <v>326</v>
      </c>
      <c r="H6" s="70" t="s">
        <v>327</v>
      </c>
      <c r="I6" s="88" t="s">
        <v>329</v>
      </c>
      <c r="J6" s="88" t="s">
        <v>330</v>
      </c>
    </row>
    <row r="7" spans="1:10" ht="15">
      <c r="A7" s="14"/>
      <c r="B7" s="14" t="s">
        <v>331</v>
      </c>
      <c r="C7" s="71" t="s">
        <v>331</v>
      </c>
      <c r="D7" s="71" t="s">
        <v>331</v>
      </c>
      <c r="E7" s="89" t="s">
        <v>330</v>
      </c>
      <c r="F7" s="14" t="s">
        <v>331</v>
      </c>
      <c r="G7" s="71" t="s">
        <v>331</v>
      </c>
      <c r="H7" s="71" t="s">
        <v>331</v>
      </c>
      <c r="I7" s="89" t="s">
        <v>330</v>
      </c>
      <c r="J7" s="89"/>
    </row>
    <row r="8" spans="1:10" ht="10.5" customHeight="1">
      <c r="A8" s="21"/>
      <c r="B8" s="15"/>
      <c r="C8" s="16"/>
      <c r="D8" s="16"/>
      <c r="E8" s="17"/>
      <c r="F8" s="15"/>
      <c r="G8" s="16"/>
      <c r="H8" s="16"/>
      <c r="I8" s="17"/>
      <c r="J8" s="6"/>
    </row>
    <row r="9" spans="1:10" ht="15">
      <c r="A9" s="53" t="s">
        <v>332</v>
      </c>
      <c r="B9" s="57">
        <v>550</v>
      </c>
      <c r="C9" s="58">
        <v>5177</v>
      </c>
      <c r="D9" s="58">
        <v>6434</v>
      </c>
      <c r="E9" s="59">
        <v>93062960.4381</v>
      </c>
      <c r="F9" s="57">
        <v>1279</v>
      </c>
      <c r="G9" s="58">
        <v>14932</v>
      </c>
      <c r="H9" s="58">
        <v>17014</v>
      </c>
      <c r="I9" s="59">
        <v>245763178.8788201</v>
      </c>
      <c r="J9" s="45">
        <v>-152700218.44071996</v>
      </c>
    </row>
    <row r="10" spans="1:10" ht="15">
      <c r="A10" s="53" t="s">
        <v>333</v>
      </c>
      <c r="B10" s="54">
        <v>566</v>
      </c>
      <c r="C10" s="55">
        <v>5777</v>
      </c>
      <c r="D10" s="55">
        <v>7709</v>
      </c>
      <c r="E10" s="56">
        <v>102863250.53309599</v>
      </c>
      <c r="F10" s="54">
        <v>0</v>
      </c>
      <c r="G10" s="55">
        <v>0</v>
      </c>
      <c r="H10" s="55">
        <v>0</v>
      </c>
      <c r="I10" s="56"/>
      <c r="J10" s="45">
        <v>102863250.53309599</v>
      </c>
    </row>
    <row r="11" spans="1:10" ht="15">
      <c r="A11" s="53" t="s">
        <v>334</v>
      </c>
      <c r="B11" s="54">
        <v>170</v>
      </c>
      <c r="C11" s="55">
        <v>1016</v>
      </c>
      <c r="D11" s="55">
        <v>695</v>
      </c>
      <c r="E11" s="56">
        <v>13212406.152449999</v>
      </c>
      <c r="F11" s="54">
        <v>0</v>
      </c>
      <c r="G11" s="55">
        <v>0</v>
      </c>
      <c r="H11" s="55">
        <v>0</v>
      </c>
      <c r="I11" s="56"/>
      <c r="J11" s="45">
        <v>13212406.152449999</v>
      </c>
    </row>
    <row r="12" spans="1:10" ht="15">
      <c r="A12" s="53" t="s">
        <v>335</v>
      </c>
      <c r="B12" s="57">
        <v>21</v>
      </c>
      <c r="C12" s="58">
        <v>3074</v>
      </c>
      <c r="D12" s="58">
        <v>2200</v>
      </c>
      <c r="E12" s="59">
        <v>37609645.57969999</v>
      </c>
      <c r="F12" s="57">
        <v>0</v>
      </c>
      <c r="G12" s="58">
        <v>0</v>
      </c>
      <c r="H12" s="58">
        <v>0</v>
      </c>
      <c r="I12" s="59"/>
      <c r="J12" s="45">
        <v>37609645.57969999</v>
      </c>
    </row>
    <row r="13" spans="1:10" ht="15.75" thickBot="1">
      <c r="A13" s="60" t="s">
        <v>336</v>
      </c>
      <c r="B13" s="61">
        <v>4</v>
      </c>
      <c r="C13" s="62">
        <v>79</v>
      </c>
      <c r="D13" s="62">
        <v>71</v>
      </c>
      <c r="E13" s="63">
        <v>1135515.3290000001</v>
      </c>
      <c r="F13" s="61">
        <v>0</v>
      </c>
      <c r="G13" s="62">
        <v>0</v>
      </c>
      <c r="H13" s="62">
        <v>0</v>
      </c>
      <c r="I13" s="63"/>
      <c r="J13" s="46">
        <v>1135515.3290000001</v>
      </c>
    </row>
    <row r="14" spans="1:10" ht="15.75" thickTop="1">
      <c r="A14" s="64" t="s">
        <v>337</v>
      </c>
      <c r="B14" s="65">
        <f>SUM(B9:B13)</f>
        <v>1311</v>
      </c>
      <c r="C14" s="66">
        <f aca="true" t="shared" si="0" ref="C14:J14">SUM(C9:C13)</f>
        <v>15123</v>
      </c>
      <c r="D14" s="66">
        <f t="shared" si="0"/>
        <v>17109</v>
      </c>
      <c r="E14" s="67">
        <f t="shared" si="0"/>
        <v>247883778.03234598</v>
      </c>
      <c r="F14" s="65">
        <f t="shared" si="0"/>
        <v>1279</v>
      </c>
      <c r="G14" s="66">
        <f t="shared" si="0"/>
        <v>14932</v>
      </c>
      <c r="H14" s="66">
        <f t="shared" si="0"/>
        <v>17014</v>
      </c>
      <c r="I14" s="67">
        <f t="shared" si="0"/>
        <v>245763178.8788201</v>
      </c>
      <c r="J14" s="47">
        <f t="shared" si="0"/>
        <v>2120599.153526012</v>
      </c>
    </row>
    <row r="15" spans="1:10" ht="10.5" customHeight="1">
      <c r="A15" s="64"/>
      <c r="B15" s="65"/>
      <c r="C15" s="66"/>
      <c r="D15" s="66"/>
      <c r="E15" s="67"/>
      <c r="F15" s="65"/>
      <c r="G15" s="66"/>
      <c r="H15" s="66"/>
      <c r="I15" s="67"/>
      <c r="J15" s="47"/>
    </row>
    <row r="16" spans="1:10" ht="15">
      <c r="A16" s="53" t="s">
        <v>338</v>
      </c>
      <c r="B16" s="3"/>
      <c r="C16" s="4"/>
      <c r="D16" s="4"/>
      <c r="E16" s="5"/>
      <c r="F16" s="3">
        <v>25</v>
      </c>
      <c r="G16" s="4">
        <v>146</v>
      </c>
      <c r="H16" s="4">
        <v>78</v>
      </c>
      <c r="I16" s="4">
        <v>1813706.7764</v>
      </c>
      <c r="J16" s="6"/>
    </row>
    <row r="17" spans="1:12" ht="15">
      <c r="A17" s="25"/>
      <c r="B17" s="26"/>
      <c r="C17" s="27"/>
      <c r="D17" s="27"/>
      <c r="E17" s="28"/>
      <c r="F17" s="26"/>
      <c r="G17" s="27"/>
      <c r="H17" s="27"/>
      <c r="I17" s="27"/>
      <c r="J17" s="31"/>
      <c r="K17" s="7"/>
      <c r="L17" s="83"/>
    </row>
    <row r="18" spans="1:12" ht="15">
      <c r="A18" s="43" t="s">
        <v>339</v>
      </c>
      <c r="B18" s="26">
        <f>SUM(B20:B323)</f>
        <v>550</v>
      </c>
      <c r="C18" s="27">
        <f aca="true" t="shared" si="1" ref="C18:J18">SUM(C20:C323)</f>
        <v>5177</v>
      </c>
      <c r="D18" s="27">
        <f t="shared" si="1"/>
        <v>6434</v>
      </c>
      <c r="E18" s="28">
        <f t="shared" si="1"/>
        <v>93062960.43810005</v>
      </c>
      <c r="F18" s="26">
        <f t="shared" si="1"/>
        <v>1279</v>
      </c>
      <c r="G18" s="27">
        <f t="shared" si="1"/>
        <v>14932</v>
      </c>
      <c r="H18" s="27">
        <f t="shared" si="1"/>
        <v>17014</v>
      </c>
      <c r="I18" s="28">
        <f t="shared" si="1"/>
        <v>245763178.8788201</v>
      </c>
      <c r="J18" s="31">
        <f t="shared" si="1"/>
        <v>-152700218.44072002</v>
      </c>
      <c r="K18" s="1"/>
      <c r="L18" s="83" t="s">
        <v>428</v>
      </c>
    </row>
    <row r="19" spans="1:12" ht="15">
      <c r="A19" s="39"/>
      <c r="B19" s="39"/>
      <c r="C19" s="9"/>
      <c r="D19" s="9"/>
      <c r="E19" s="40"/>
      <c r="F19" s="39"/>
      <c r="G19" s="9"/>
      <c r="H19" s="9"/>
      <c r="I19" s="40"/>
      <c r="J19" s="41"/>
      <c r="K19" s="1"/>
      <c r="L19" s="83"/>
    </row>
    <row r="20" spans="1:13" ht="15">
      <c r="A20" s="42" t="s">
        <v>1</v>
      </c>
      <c r="B20" s="15">
        <v>2</v>
      </c>
      <c r="C20" s="16">
        <v>13</v>
      </c>
      <c r="D20" s="16">
        <v>9</v>
      </c>
      <c r="E20" s="17">
        <v>162797.73260000002</v>
      </c>
      <c r="F20" s="15">
        <v>3</v>
      </c>
      <c r="G20" s="16">
        <v>20</v>
      </c>
      <c r="H20" s="16">
        <v>32</v>
      </c>
      <c r="I20" s="17">
        <v>385602.15380000003</v>
      </c>
      <c r="J20" s="6">
        <f aca="true" t="shared" si="2" ref="J20:J83">E20-I20</f>
        <v>-222804.4212</v>
      </c>
      <c r="K20" s="30"/>
      <c r="L20" s="84">
        <v>20</v>
      </c>
      <c r="M20" s="33"/>
    </row>
    <row r="21" spans="1:13" ht="15">
      <c r="A21" s="21" t="s">
        <v>2</v>
      </c>
      <c r="B21" s="3">
        <v>3</v>
      </c>
      <c r="C21" s="4">
        <v>28</v>
      </c>
      <c r="D21" s="4">
        <v>12</v>
      </c>
      <c r="E21" s="5">
        <v>307575.7658</v>
      </c>
      <c r="F21" s="3">
        <v>1</v>
      </c>
      <c r="G21" s="4">
        <v>10</v>
      </c>
      <c r="H21" s="4">
        <v>11</v>
      </c>
      <c r="I21" s="5">
        <v>174182.16479999997</v>
      </c>
      <c r="J21" s="6">
        <f t="shared" si="2"/>
        <v>133393.60100000002</v>
      </c>
      <c r="K21" s="30"/>
      <c r="L21" s="84">
        <v>5</v>
      </c>
      <c r="M21" s="32"/>
    </row>
    <row r="22" spans="1:13" ht="15">
      <c r="A22" s="21" t="s">
        <v>3</v>
      </c>
      <c r="B22" s="3">
        <v>1</v>
      </c>
      <c r="C22" s="4">
        <v>5</v>
      </c>
      <c r="D22" s="4">
        <v>1</v>
      </c>
      <c r="E22" s="5">
        <v>45127.6518</v>
      </c>
      <c r="F22" s="3">
        <v>0</v>
      </c>
      <c r="G22" s="4">
        <v>1</v>
      </c>
      <c r="H22" s="4">
        <v>5</v>
      </c>
      <c r="I22" s="5">
        <v>52058.2225</v>
      </c>
      <c r="J22" s="6">
        <f t="shared" si="2"/>
        <v>-6930.570700000004</v>
      </c>
      <c r="K22" s="30"/>
      <c r="L22" s="84">
        <v>9</v>
      </c>
      <c r="M22" s="33"/>
    </row>
    <row r="23" spans="1:13" ht="15">
      <c r="A23" s="21" t="s">
        <v>4</v>
      </c>
      <c r="B23" s="3">
        <v>0</v>
      </c>
      <c r="C23" s="4">
        <v>4</v>
      </c>
      <c r="D23" s="4">
        <v>6</v>
      </c>
      <c r="E23" s="5">
        <v>76787.45449999999</v>
      </c>
      <c r="F23" s="3">
        <v>1</v>
      </c>
      <c r="G23" s="4">
        <v>12</v>
      </c>
      <c r="H23" s="4">
        <v>14</v>
      </c>
      <c r="I23" s="5">
        <v>212709.01659999997</v>
      </c>
      <c r="J23" s="6">
        <f t="shared" si="2"/>
        <v>-135921.56209999998</v>
      </c>
      <c r="K23" s="30"/>
      <c r="L23" s="84">
        <v>10</v>
      </c>
      <c r="M23" s="33"/>
    </row>
    <row r="24" spans="1:13" ht="15">
      <c r="A24" s="21" t="s">
        <v>5</v>
      </c>
      <c r="B24" s="3">
        <v>2</v>
      </c>
      <c r="C24" s="4">
        <v>22</v>
      </c>
      <c r="D24" s="4">
        <v>36</v>
      </c>
      <c r="E24" s="5">
        <v>441585.89109999995</v>
      </c>
      <c r="F24" s="3">
        <v>0</v>
      </c>
      <c r="G24" s="4">
        <v>8</v>
      </c>
      <c r="H24" s="4">
        <v>16</v>
      </c>
      <c r="I24" s="5">
        <v>192432.26400000005</v>
      </c>
      <c r="J24" s="6">
        <f t="shared" si="2"/>
        <v>249153.6270999999</v>
      </c>
      <c r="K24" s="30"/>
      <c r="L24" s="84">
        <v>16</v>
      </c>
      <c r="M24" s="33"/>
    </row>
    <row r="25" spans="1:13" ht="15">
      <c r="A25" s="21" t="s">
        <v>6</v>
      </c>
      <c r="B25" s="3">
        <v>1</v>
      </c>
      <c r="C25" s="4">
        <v>9</v>
      </c>
      <c r="D25" s="4">
        <v>84</v>
      </c>
      <c r="E25" s="5">
        <v>811205.3840000001</v>
      </c>
      <c r="F25" s="3">
        <v>2</v>
      </c>
      <c r="G25" s="4">
        <v>13</v>
      </c>
      <c r="H25" s="4">
        <v>15</v>
      </c>
      <c r="I25" s="5">
        <v>217920.10110000003</v>
      </c>
      <c r="J25" s="6">
        <f t="shared" si="2"/>
        <v>593285.2829</v>
      </c>
      <c r="K25" s="30"/>
      <c r="L25" s="84">
        <v>18</v>
      </c>
      <c r="M25" s="33"/>
    </row>
    <row r="26" spans="1:13" ht="15">
      <c r="A26" s="21" t="s">
        <v>7</v>
      </c>
      <c r="B26" s="3">
        <v>1</v>
      </c>
      <c r="C26" s="4">
        <v>9</v>
      </c>
      <c r="D26" s="4">
        <v>7</v>
      </c>
      <c r="E26" s="5">
        <v>119143.7587</v>
      </c>
      <c r="F26" s="3">
        <v>1</v>
      </c>
      <c r="G26" s="4">
        <v>20</v>
      </c>
      <c r="H26" s="4">
        <v>19</v>
      </c>
      <c r="I26" s="5">
        <v>273278.33280000003</v>
      </c>
      <c r="J26" s="6">
        <f t="shared" si="2"/>
        <v>-154134.57410000003</v>
      </c>
      <c r="K26" s="30"/>
      <c r="L26" s="84">
        <v>19</v>
      </c>
      <c r="M26" s="33"/>
    </row>
    <row r="27" spans="1:13" ht="15">
      <c r="A27" s="21" t="s">
        <v>397</v>
      </c>
      <c r="B27" s="3">
        <v>1</v>
      </c>
      <c r="C27" s="4">
        <v>9</v>
      </c>
      <c r="D27" s="4">
        <v>3</v>
      </c>
      <c r="E27" s="5">
        <v>92466.0665</v>
      </c>
      <c r="F27" s="3">
        <v>6</v>
      </c>
      <c r="G27" s="4">
        <v>56</v>
      </c>
      <c r="H27" s="4">
        <v>46</v>
      </c>
      <c r="I27" s="5">
        <v>724667.044</v>
      </c>
      <c r="J27" s="6">
        <f t="shared" si="2"/>
        <v>-632200.9775</v>
      </c>
      <c r="K27" s="30"/>
      <c r="L27" s="84">
        <v>604</v>
      </c>
      <c r="M27" s="33"/>
    </row>
    <row r="28" spans="1:13" ht="15">
      <c r="A28" s="21" t="s">
        <v>399</v>
      </c>
      <c r="B28" s="3">
        <v>2</v>
      </c>
      <c r="C28" s="4">
        <v>47</v>
      </c>
      <c r="D28" s="4">
        <v>71</v>
      </c>
      <c r="E28" s="5">
        <v>891612.4737000001</v>
      </c>
      <c r="F28" s="3">
        <v>50</v>
      </c>
      <c r="G28" s="4">
        <v>343</v>
      </c>
      <c r="H28" s="4">
        <v>199</v>
      </c>
      <c r="I28" s="5">
        <v>3802773.4523999994</v>
      </c>
      <c r="J28" s="6">
        <f t="shared" si="2"/>
        <v>-2911160.9786999994</v>
      </c>
      <c r="K28" s="30"/>
      <c r="L28" s="84">
        <v>609</v>
      </c>
      <c r="M28" s="34"/>
    </row>
    <row r="29" spans="1:13" ht="15">
      <c r="A29" s="21" t="s">
        <v>400</v>
      </c>
      <c r="B29" s="3">
        <v>1</v>
      </c>
      <c r="C29" s="4">
        <v>7</v>
      </c>
      <c r="D29" s="4">
        <v>0</v>
      </c>
      <c r="E29" s="5">
        <v>54016.6605</v>
      </c>
      <c r="F29" s="3">
        <v>2</v>
      </c>
      <c r="G29" s="4">
        <v>25</v>
      </c>
      <c r="H29" s="4">
        <v>13</v>
      </c>
      <c r="I29" s="5">
        <v>260692.36920000002</v>
      </c>
      <c r="J29" s="6">
        <f t="shared" si="2"/>
        <v>-206675.70870000002</v>
      </c>
      <c r="K29" s="30"/>
      <c r="L29" s="84">
        <v>611</v>
      </c>
      <c r="M29" s="34"/>
    </row>
    <row r="30" spans="1:13" ht="15">
      <c r="A30" s="21" t="s">
        <v>401</v>
      </c>
      <c r="B30" s="3">
        <v>7</v>
      </c>
      <c r="C30" s="4">
        <v>39</v>
      </c>
      <c r="D30" s="4">
        <v>53</v>
      </c>
      <c r="E30" s="4">
        <v>770116.2274999999</v>
      </c>
      <c r="F30" s="3">
        <v>1</v>
      </c>
      <c r="G30" s="4">
        <v>65</v>
      </c>
      <c r="H30" s="4">
        <v>31</v>
      </c>
      <c r="I30" s="5">
        <v>651314.9775</v>
      </c>
      <c r="J30" s="6">
        <f t="shared" si="2"/>
        <v>118801.24999999988</v>
      </c>
      <c r="K30" s="30"/>
      <c r="L30" s="84">
        <v>638</v>
      </c>
      <c r="M30" s="32"/>
    </row>
    <row r="31" spans="1:13" ht="15">
      <c r="A31" s="21" t="s">
        <v>403</v>
      </c>
      <c r="B31" s="3">
        <v>3</v>
      </c>
      <c r="C31" s="4">
        <v>33</v>
      </c>
      <c r="D31" s="4">
        <v>18</v>
      </c>
      <c r="E31" s="4">
        <v>400009.9270999999</v>
      </c>
      <c r="F31" s="3">
        <v>0</v>
      </c>
      <c r="G31" s="4">
        <v>48</v>
      </c>
      <c r="H31" s="4">
        <v>12</v>
      </c>
      <c r="I31" s="5">
        <v>395676.798</v>
      </c>
      <c r="J31" s="6">
        <f t="shared" si="2"/>
        <v>4333.129099999904</v>
      </c>
      <c r="K31" s="30"/>
      <c r="L31" s="84">
        <v>678</v>
      </c>
      <c r="M31" s="34"/>
    </row>
    <row r="32" spans="1:13" ht="15">
      <c r="A32" s="21" t="s">
        <v>361</v>
      </c>
      <c r="B32" s="3">
        <v>0</v>
      </c>
      <c r="C32" s="4">
        <v>2</v>
      </c>
      <c r="D32" s="4">
        <v>0</v>
      </c>
      <c r="E32" s="5">
        <v>13880.34</v>
      </c>
      <c r="F32" s="3">
        <v>0</v>
      </c>
      <c r="G32" s="4">
        <v>15</v>
      </c>
      <c r="H32" s="4">
        <v>54</v>
      </c>
      <c r="I32" s="5">
        <v>610040.9430000001</v>
      </c>
      <c r="J32" s="6">
        <f t="shared" si="2"/>
        <v>-596160.6030000001</v>
      </c>
      <c r="K32" s="30"/>
      <c r="L32" s="84">
        <v>218</v>
      </c>
      <c r="M32" s="33"/>
    </row>
    <row r="33" spans="1:13" ht="15">
      <c r="A33" s="21" t="s">
        <v>352</v>
      </c>
      <c r="B33" s="3">
        <v>0</v>
      </c>
      <c r="C33" s="4">
        <v>2</v>
      </c>
      <c r="D33" s="4">
        <v>0</v>
      </c>
      <c r="E33" s="5">
        <v>15902.16</v>
      </c>
      <c r="F33" s="3">
        <v>0</v>
      </c>
      <c r="G33" s="4">
        <v>0</v>
      </c>
      <c r="H33" s="4">
        <v>4</v>
      </c>
      <c r="I33" s="5">
        <v>50671.224</v>
      </c>
      <c r="J33" s="6">
        <f t="shared" si="2"/>
        <v>-34769.064</v>
      </c>
      <c r="K33" s="30"/>
      <c r="L33" s="84">
        <v>148</v>
      </c>
      <c r="M33" s="33"/>
    </row>
    <row r="34" spans="1:13" ht="15">
      <c r="A34" s="21" t="s">
        <v>8</v>
      </c>
      <c r="B34" s="3">
        <v>0</v>
      </c>
      <c r="C34" s="4">
        <v>0</v>
      </c>
      <c r="D34" s="4">
        <v>12</v>
      </c>
      <c r="E34" s="5">
        <v>104842.67400000001</v>
      </c>
      <c r="F34" s="3">
        <v>0</v>
      </c>
      <c r="G34" s="4">
        <v>0</v>
      </c>
      <c r="H34" s="4">
        <v>2</v>
      </c>
      <c r="I34" s="5">
        <v>20680.029000000002</v>
      </c>
      <c r="J34" s="6">
        <f t="shared" si="2"/>
        <v>84162.64500000002</v>
      </c>
      <c r="K34" s="30"/>
      <c r="L34" s="84">
        <v>46</v>
      </c>
      <c r="M34" s="33"/>
    </row>
    <row r="35" spans="1:13" ht="15">
      <c r="A35" s="21" t="s">
        <v>340</v>
      </c>
      <c r="B35" s="3">
        <v>0</v>
      </c>
      <c r="C35" s="4">
        <v>0</v>
      </c>
      <c r="D35" s="4">
        <v>2</v>
      </c>
      <c r="E35" s="5">
        <v>26574.885</v>
      </c>
      <c r="F35" s="3">
        <v>0</v>
      </c>
      <c r="G35" s="4">
        <v>1</v>
      </c>
      <c r="H35" s="4">
        <v>0</v>
      </c>
      <c r="I35" s="5">
        <v>9842.55</v>
      </c>
      <c r="J35" s="6">
        <f t="shared" si="2"/>
        <v>16732.335</v>
      </c>
      <c r="K35" s="30"/>
      <c r="L35" s="84">
        <v>47</v>
      </c>
      <c r="M35" s="33"/>
    </row>
    <row r="36" spans="1:13" ht="15">
      <c r="A36" s="21" t="s">
        <v>341</v>
      </c>
      <c r="B36" s="3">
        <v>19</v>
      </c>
      <c r="C36" s="4">
        <v>113</v>
      </c>
      <c r="D36" s="4">
        <v>101</v>
      </c>
      <c r="E36" s="5">
        <v>1687797.6284000005</v>
      </c>
      <c r="F36" s="3">
        <v>87</v>
      </c>
      <c r="G36" s="4">
        <v>886</v>
      </c>
      <c r="H36" s="4">
        <v>838</v>
      </c>
      <c r="I36" s="5">
        <v>13096120.434719998</v>
      </c>
      <c r="J36" s="6">
        <f t="shared" si="2"/>
        <v>-11408322.806319999</v>
      </c>
      <c r="K36" s="30"/>
      <c r="L36" s="84">
        <v>49</v>
      </c>
      <c r="M36" s="34"/>
    </row>
    <row r="37" spans="1:13" ht="15">
      <c r="A37" s="21" t="s">
        <v>427</v>
      </c>
      <c r="B37" s="3">
        <v>1</v>
      </c>
      <c r="C37" s="4">
        <v>11</v>
      </c>
      <c r="D37" s="4">
        <v>6</v>
      </c>
      <c r="E37" s="5">
        <v>133210.20120000004</v>
      </c>
      <c r="F37" s="3">
        <v>2</v>
      </c>
      <c r="G37" s="4">
        <v>15</v>
      </c>
      <c r="H37" s="4">
        <v>6</v>
      </c>
      <c r="I37" s="5">
        <v>172959.0044</v>
      </c>
      <c r="J37" s="6">
        <f t="shared" si="2"/>
        <v>-39748.803199999966</v>
      </c>
      <c r="K37" s="30"/>
      <c r="L37" s="84">
        <v>989</v>
      </c>
      <c r="M37" s="33"/>
    </row>
    <row r="38" spans="1:13" ht="15">
      <c r="A38" s="21" t="s">
        <v>9</v>
      </c>
      <c r="B38" s="3">
        <v>2</v>
      </c>
      <c r="C38" s="4">
        <v>20</v>
      </c>
      <c r="D38" s="4">
        <v>13</v>
      </c>
      <c r="E38" s="5">
        <v>242142.0742</v>
      </c>
      <c r="F38" s="3">
        <v>1</v>
      </c>
      <c r="G38" s="4">
        <v>16</v>
      </c>
      <c r="H38" s="4">
        <v>10</v>
      </c>
      <c r="I38" s="5">
        <v>188782.47360000003</v>
      </c>
      <c r="J38" s="6">
        <f t="shared" si="2"/>
        <v>53359.600599999976</v>
      </c>
      <c r="K38" s="30"/>
      <c r="L38" s="84">
        <v>50</v>
      </c>
      <c r="M38" s="34"/>
    </row>
    <row r="39" spans="1:13" ht="15">
      <c r="A39" s="21" t="s">
        <v>342</v>
      </c>
      <c r="B39" s="3">
        <v>2</v>
      </c>
      <c r="C39" s="4">
        <v>10</v>
      </c>
      <c r="D39" s="4">
        <v>6</v>
      </c>
      <c r="E39" s="5">
        <v>125695.69519999999</v>
      </c>
      <c r="F39" s="3">
        <v>0</v>
      </c>
      <c r="G39" s="4">
        <v>12</v>
      </c>
      <c r="H39" s="4">
        <v>8</v>
      </c>
      <c r="I39" s="5">
        <v>145473.036</v>
      </c>
      <c r="J39" s="6">
        <f t="shared" si="2"/>
        <v>-19777.340800000005</v>
      </c>
      <c r="K39" s="30"/>
      <c r="L39" s="84">
        <v>51</v>
      </c>
      <c r="M39" s="33"/>
    </row>
    <row r="40" spans="1:13" ht="15">
      <c r="A40" s="21" t="s">
        <v>10</v>
      </c>
      <c r="B40" s="3">
        <v>0</v>
      </c>
      <c r="C40" s="4">
        <v>4</v>
      </c>
      <c r="D40" s="4">
        <v>9</v>
      </c>
      <c r="E40" s="5">
        <v>113101.915</v>
      </c>
      <c r="F40" s="3">
        <v>1</v>
      </c>
      <c r="G40" s="4">
        <v>5</v>
      </c>
      <c r="H40" s="4">
        <v>5</v>
      </c>
      <c r="I40" s="5">
        <v>88063.7196</v>
      </c>
      <c r="J40" s="6">
        <f t="shared" si="2"/>
        <v>25038.195399999997</v>
      </c>
      <c r="K40" s="30"/>
      <c r="L40" s="84">
        <v>52</v>
      </c>
      <c r="M40" s="34"/>
    </row>
    <row r="41" spans="1:13" ht="15">
      <c r="A41" s="21" t="s">
        <v>11</v>
      </c>
      <c r="B41" s="3">
        <v>4</v>
      </c>
      <c r="C41" s="4">
        <v>24</v>
      </c>
      <c r="D41" s="4">
        <v>23</v>
      </c>
      <c r="E41" s="5">
        <v>371370.4771</v>
      </c>
      <c r="F41" s="3">
        <v>1</v>
      </c>
      <c r="G41" s="4">
        <v>15</v>
      </c>
      <c r="H41" s="4">
        <v>14</v>
      </c>
      <c r="I41" s="5">
        <v>204346.88350000003</v>
      </c>
      <c r="J41" s="6">
        <f t="shared" si="2"/>
        <v>167023.5936</v>
      </c>
      <c r="K41" s="30"/>
      <c r="L41" s="84">
        <v>61</v>
      </c>
      <c r="M41" s="33"/>
    </row>
    <row r="42" spans="1:13" ht="15">
      <c r="A42" s="21" t="s">
        <v>344</v>
      </c>
      <c r="B42" s="3">
        <v>0</v>
      </c>
      <c r="C42" s="4">
        <v>10</v>
      </c>
      <c r="D42" s="4">
        <v>8</v>
      </c>
      <c r="E42" s="5">
        <v>133606.40850000002</v>
      </c>
      <c r="F42" s="3">
        <v>0</v>
      </c>
      <c r="G42" s="4">
        <v>4</v>
      </c>
      <c r="H42" s="4">
        <v>16</v>
      </c>
      <c r="I42" s="5">
        <v>153275.648</v>
      </c>
      <c r="J42" s="6">
        <f t="shared" si="2"/>
        <v>-19669.239499999967</v>
      </c>
      <c r="K42" s="30"/>
      <c r="L42" s="84">
        <v>75</v>
      </c>
      <c r="M42" s="33"/>
    </row>
    <row r="43" spans="1:13" ht="15">
      <c r="A43" s="21" t="s">
        <v>364</v>
      </c>
      <c r="B43" s="3">
        <v>1</v>
      </c>
      <c r="C43" s="4">
        <v>62</v>
      </c>
      <c r="D43" s="4">
        <v>275</v>
      </c>
      <c r="E43" s="5">
        <v>2736931.4454</v>
      </c>
      <c r="F43" s="3">
        <v>6</v>
      </c>
      <c r="G43" s="4">
        <v>41</v>
      </c>
      <c r="H43" s="4">
        <v>49</v>
      </c>
      <c r="I43" s="5">
        <v>732863.835</v>
      </c>
      <c r="J43" s="6">
        <f t="shared" si="2"/>
        <v>2004067.6104000001</v>
      </c>
      <c r="K43" s="30"/>
      <c r="L43" s="84">
        <v>235</v>
      </c>
      <c r="M43" s="33"/>
    </row>
    <row r="44" spans="1:13" ht="15">
      <c r="A44" s="21" t="s">
        <v>374</v>
      </c>
      <c r="B44" s="3">
        <v>0</v>
      </c>
      <c r="C44" s="4">
        <v>1</v>
      </c>
      <c r="D44" s="4">
        <v>0</v>
      </c>
      <c r="E44" s="5">
        <v>6329.75</v>
      </c>
      <c r="F44" s="3">
        <v>0</v>
      </c>
      <c r="G44" s="4">
        <v>0</v>
      </c>
      <c r="H44" s="4">
        <v>31</v>
      </c>
      <c r="I44" s="5">
        <v>317033.001</v>
      </c>
      <c r="J44" s="6">
        <f t="shared" si="2"/>
        <v>-310703.251</v>
      </c>
      <c r="K44" s="30"/>
      <c r="L44" s="84">
        <v>304</v>
      </c>
      <c r="M44" s="33"/>
    </row>
    <row r="45" spans="1:13" ht="15">
      <c r="A45" s="21" t="s">
        <v>12</v>
      </c>
      <c r="B45" s="3">
        <v>1</v>
      </c>
      <c r="C45" s="4">
        <v>7</v>
      </c>
      <c r="D45" s="4">
        <v>16</v>
      </c>
      <c r="E45" s="5">
        <v>198026.76849999998</v>
      </c>
      <c r="F45" s="3">
        <v>1</v>
      </c>
      <c r="G45" s="4">
        <v>7</v>
      </c>
      <c r="H45" s="4">
        <v>5</v>
      </c>
      <c r="I45" s="5">
        <v>99421.6278</v>
      </c>
      <c r="J45" s="6">
        <f t="shared" si="2"/>
        <v>98605.14069999997</v>
      </c>
      <c r="K45" s="30"/>
      <c r="L45" s="84">
        <v>69</v>
      </c>
      <c r="M45" s="33"/>
    </row>
    <row r="46" spans="1:13" ht="15">
      <c r="A46" s="21" t="s">
        <v>13</v>
      </c>
      <c r="B46" s="3">
        <v>1</v>
      </c>
      <c r="C46" s="4">
        <v>9</v>
      </c>
      <c r="D46" s="4">
        <v>14</v>
      </c>
      <c r="E46" s="5">
        <v>187720.6485</v>
      </c>
      <c r="F46" s="3">
        <v>1</v>
      </c>
      <c r="G46" s="4">
        <v>11</v>
      </c>
      <c r="H46" s="4">
        <v>9</v>
      </c>
      <c r="I46" s="5">
        <v>168739.5168</v>
      </c>
      <c r="J46" s="6">
        <f t="shared" si="2"/>
        <v>18981.131699999998</v>
      </c>
      <c r="K46" s="30"/>
      <c r="L46" s="84">
        <v>71</v>
      </c>
      <c r="M46" s="33"/>
    </row>
    <row r="47" spans="1:13" ht="15">
      <c r="A47" s="21" t="s">
        <v>14</v>
      </c>
      <c r="B47" s="3">
        <v>0</v>
      </c>
      <c r="C47" s="4">
        <v>0</v>
      </c>
      <c r="D47" s="4">
        <v>0</v>
      </c>
      <c r="E47" s="5">
        <v>0</v>
      </c>
      <c r="F47" s="3">
        <v>0</v>
      </c>
      <c r="G47" s="4">
        <v>0</v>
      </c>
      <c r="H47" s="4">
        <v>0</v>
      </c>
      <c r="I47" s="5">
        <v>0</v>
      </c>
      <c r="J47" s="6">
        <f t="shared" si="2"/>
        <v>0</v>
      </c>
      <c r="K47" s="30"/>
      <c r="L47" s="84">
        <v>74</v>
      </c>
      <c r="M47" s="33"/>
    </row>
    <row r="48" spans="1:13" ht="15">
      <c r="A48" s="21" t="s">
        <v>345</v>
      </c>
      <c r="B48" s="3">
        <v>0</v>
      </c>
      <c r="C48" s="4">
        <v>6</v>
      </c>
      <c r="D48" s="4">
        <v>1</v>
      </c>
      <c r="E48" s="5">
        <v>47613.962999999996</v>
      </c>
      <c r="F48" s="3">
        <v>0</v>
      </c>
      <c r="G48" s="4">
        <v>4</v>
      </c>
      <c r="H48" s="4">
        <v>15</v>
      </c>
      <c r="I48" s="5">
        <v>157753.76750000002</v>
      </c>
      <c r="J48" s="6">
        <f t="shared" si="2"/>
        <v>-110139.80450000003</v>
      </c>
      <c r="K48" s="30"/>
      <c r="L48" s="84">
        <v>78</v>
      </c>
      <c r="M48" s="34"/>
    </row>
    <row r="49" spans="1:13" ht="15">
      <c r="A49" s="21" t="s">
        <v>15</v>
      </c>
      <c r="B49" s="3">
        <v>1</v>
      </c>
      <c r="C49" s="4">
        <v>21</v>
      </c>
      <c r="D49" s="4">
        <v>6</v>
      </c>
      <c r="E49" s="5">
        <v>196166.22929999998</v>
      </c>
      <c r="F49" s="3">
        <v>0</v>
      </c>
      <c r="G49" s="4">
        <v>13</v>
      </c>
      <c r="H49" s="4">
        <v>9</v>
      </c>
      <c r="I49" s="5">
        <v>171105.00699999998</v>
      </c>
      <c r="J49" s="6">
        <f t="shared" si="2"/>
        <v>25061.222299999994</v>
      </c>
      <c r="K49" s="30"/>
      <c r="L49" s="84">
        <v>77</v>
      </c>
      <c r="M49" s="33"/>
    </row>
    <row r="50" spans="1:13" ht="15">
      <c r="A50" s="21" t="s">
        <v>16</v>
      </c>
      <c r="B50" s="3">
        <v>1</v>
      </c>
      <c r="C50" s="4">
        <v>4</v>
      </c>
      <c r="D50" s="4">
        <v>19</v>
      </c>
      <c r="E50" s="5">
        <v>187956.8016</v>
      </c>
      <c r="F50" s="3">
        <v>0</v>
      </c>
      <c r="G50" s="4">
        <v>11</v>
      </c>
      <c r="H50" s="4">
        <v>4</v>
      </c>
      <c r="I50" s="5">
        <v>96124.33600000001</v>
      </c>
      <c r="J50" s="6">
        <f t="shared" si="2"/>
        <v>91832.4656</v>
      </c>
      <c r="K50" s="30"/>
      <c r="L50" s="84">
        <v>79</v>
      </c>
      <c r="M50" s="33"/>
    </row>
    <row r="51" spans="1:13" ht="15">
      <c r="A51" s="21" t="s">
        <v>17</v>
      </c>
      <c r="B51" s="3">
        <v>1</v>
      </c>
      <c r="C51" s="4">
        <v>8</v>
      </c>
      <c r="D51" s="4">
        <v>11</v>
      </c>
      <c r="E51" s="5">
        <v>157150.43940000003</v>
      </c>
      <c r="F51" s="3">
        <v>0</v>
      </c>
      <c r="G51" s="4">
        <v>14</v>
      </c>
      <c r="H51" s="4">
        <v>8</v>
      </c>
      <c r="I51" s="5">
        <v>176032.384</v>
      </c>
      <c r="J51" s="6">
        <f t="shared" si="2"/>
        <v>-18881.94459999996</v>
      </c>
      <c r="K51" s="30"/>
      <c r="L51" s="84">
        <v>81</v>
      </c>
      <c r="M51" s="33"/>
    </row>
    <row r="52" spans="1:13" ht="15">
      <c r="A52" s="21" t="s">
        <v>18</v>
      </c>
      <c r="B52" s="3">
        <v>1</v>
      </c>
      <c r="C52" s="4">
        <v>12</v>
      </c>
      <c r="D52" s="4">
        <v>4</v>
      </c>
      <c r="E52" s="5">
        <v>112195.7638</v>
      </c>
      <c r="F52" s="3">
        <v>0</v>
      </c>
      <c r="G52" s="4">
        <v>15</v>
      </c>
      <c r="H52" s="4">
        <v>18</v>
      </c>
      <c r="I52" s="5">
        <v>239723.319</v>
      </c>
      <c r="J52" s="6">
        <f t="shared" si="2"/>
        <v>-127527.55519999999</v>
      </c>
      <c r="K52" s="30"/>
      <c r="L52" s="84">
        <v>82</v>
      </c>
      <c r="M52" s="32"/>
    </row>
    <row r="53" spans="1:13" ht="15">
      <c r="A53" s="21" t="s">
        <v>19</v>
      </c>
      <c r="B53" s="3">
        <v>2</v>
      </c>
      <c r="C53" s="4">
        <v>18</v>
      </c>
      <c r="D53" s="4">
        <v>12</v>
      </c>
      <c r="E53" s="5">
        <v>215749.12219999998</v>
      </c>
      <c r="F53" s="3">
        <v>0</v>
      </c>
      <c r="G53" s="4">
        <v>20</v>
      </c>
      <c r="H53" s="4">
        <v>52</v>
      </c>
      <c r="I53" s="5">
        <v>562518.6269999999</v>
      </c>
      <c r="J53" s="6">
        <f t="shared" si="2"/>
        <v>-346769.5047999999</v>
      </c>
      <c r="K53" s="30"/>
      <c r="L53" s="84">
        <v>86</v>
      </c>
      <c r="M53" s="33"/>
    </row>
    <row r="54" spans="1:13" ht="15">
      <c r="A54" s="21" t="s">
        <v>20</v>
      </c>
      <c r="B54" s="3">
        <v>1</v>
      </c>
      <c r="C54" s="4">
        <v>8</v>
      </c>
      <c r="D54" s="4">
        <v>7</v>
      </c>
      <c r="E54" s="5">
        <v>113844.8388</v>
      </c>
      <c r="F54" s="3">
        <v>1</v>
      </c>
      <c r="G54" s="4">
        <v>26</v>
      </c>
      <c r="H54" s="4">
        <v>21</v>
      </c>
      <c r="I54" s="5">
        <v>335483.4599999999</v>
      </c>
      <c r="J54" s="6">
        <f t="shared" si="2"/>
        <v>-221638.6211999999</v>
      </c>
      <c r="K54" s="30"/>
      <c r="L54" s="84">
        <v>111</v>
      </c>
      <c r="M54" s="33"/>
    </row>
    <row r="55" spans="1:13" ht="15">
      <c r="A55" s="21" t="s">
        <v>21</v>
      </c>
      <c r="B55" s="3">
        <v>3</v>
      </c>
      <c r="C55" s="4">
        <v>5</v>
      </c>
      <c r="D55" s="4">
        <v>5</v>
      </c>
      <c r="E55" s="5">
        <v>94265.7171</v>
      </c>
      <c r="F55" s="3">
        <v>0</v>
      </c>
      <c r="G55" s="4">
        <v>1</v>
      </c>
      <c r="H55" s="4">
        <v>2</v>
      </c>
      <c r="I55" s="5">
        <v>27884.088000000003</v>
      </c>
      <c r="J55" s="6">
        <f t="shared" si="2"/>
        <v>66381.62909999999</v>
      </c>
      <c r="K55" s="30"/>
      <c r="L55" s="84">
        <v>90</v>
      </c>
      <c r="M55" s="34"/>
    </row>
    <row r="56" spans="1:13" ht="15">
      <c r="A56" s="21" t="s">
        <v>346</v>
      </c>
      <c r="B56" s="3">
        <v>23</v>
      </c>
      <c r="C56" s="4">
        <v>235</v>
      </c>
      <c r="D56" s="4">
        <v>269</v>
      </c>
      <c r="E56" s="5">
        <v>3876652.0540000005</v>
      </c>
      <c r="F56" s="3">
        <v>261</v>
      </c>
      <c r="G56" s="4">
        <v>2841</v>
      </c>
      <c r="H56" s="4">
        <v>5724</v>
      </c>
      <c r="I56" s="5">
        <v>68545169.39682</v>
      </c>
      <c r="J56" s="6">
        <f t="shared" si="2"/>
        <v>-64668517.342819996</v>
      </c>
      <c r="K56" s="30"/>
      <c r="L56" s="84">
        <v>91</v>
      </c>
      <c r="M56" s="33"/>
    </row>
    <row r="57" spans="1:13" ht="15">
      <c r="A57" s="21" t="s">
        <v>22</v>
      </c>
      <c r="B57" s="3">
        <v>0</v>
      </c>
      <c r="C57" s="4">
        <v>2</v>
      </c>
      <c r="D57" s="4">
        <v>10</v>
      </c>
      <c r="E57" s="5">
        <v>95447.25200000001</v>
      </c>
      <c r="F57" s="3">
        <v>1</v>
      </c>
      <c r="G57" s="4">
        <v>4</v>
      </c>
      <c r="H57" s="4">
        <v>7</v>
      </c>
      <c r="I57" s="5">
        <v>103530.8612</v>
      </c>
      <c r="J57" s="6">
        <f t="shared" si="2"/>
        <v>-8083.609199999992</v>
      </c>
      <c r="K57" s="30"/>
      <c r="L57" s="84">
        <v>97</v>
      </c>
      <c r="M57" s="34"/>
    </row>
    <row r="58" spans="1:13" ht="15">
      <c r="A58" s="21" t="s">
        <v>23</v>
      </c>
      <c r="B58" s="3">
        <v>5</v>
      </c>
      <c r="C58" s="4">
        <v>49</v>
      </c>
      <c r="D58" s="4">
        <v>68</v>
      </c>
      <c r="E58" s="5">
        <v>891866.1132</v>
      </c>
      <c r="F58" s="3">
        <v>9</v>
      </c>
      <c r="G58" s="4">
        <v>82</v>
      </c>
      <c r="H58" s="4">
        <v>220</v>
      </c>
      <c r="I58" s="5">
        <v>2264807.1577700004</v>
      </c>
      <c r="J58" s="6">
        <f t="shared" si="2"/>
        <v>-1372941.0445700004</v>
      </c>
      <c r="K58" s="30"/>
      <c r="L58" s="84">
        <v>98</v>
      </c>
      <c r="M58" s="34"/>
    </row>
    <row r="59" spans="1:13" ht="15">
      <c r="A59" s="21" t="s">
        <v>24</v>
      </c>
      <c r="B59" s="3">
        <v>1</v>
      </c>
      <c r="C59" s="4">
        <v>4</v>
      </c>
      <c r="D59" s="4">
        <v>5</v>
      </c>
      <c r="E59" s="5">
        <v>75638.57820000002</v>
      </c>
      <c r="F59" s="3">
        <v>0</v>
      </c>
      <c r="G59" s="4">
        <v>2</v>
      </c>
      <c r="H59" s="4">
        <v>5</v>
      </c>
      <c r="I59" s="5">
        <v>63494.8125</v>
      </c>
      <c r="J59" s="6">
        <f t="shared" si="2"/>
        <v>12143.765700000018</v>
      </c>
      <c r="K59" s="30"/>
      <c r="L59" s="84">
        <v>99</v>
      </c>
      <c r="M59" s="33"/>
    </row>
    <row r="60" spans="1:13" ht="15">
      <c r="A60" s="21" t="s">
        <v>25</v>
      </c>
      <c r="B60" s="3">
        <v>2</v>
      </c>
      <c r="C60" s="4">
        <v>21</v>
      </c>
      <c r="D60" s="4">
        <v>14</v>
      </c>
      <c r="E60" s="5">
        <v>254471.93949999998</v>
      </c>
      <c r="F60" s="3">
        <v>0</v>
      </c>
      <c r="G60" s="4">
        <v>6</v>
      </c>
      <c r="H60" s="4">
        <v>6</v>
      </c>
      <c r="I60" s="5">
        <v>89329.14</v>
      </c>
      <c r="J60" s="6">
        <f t="shared" si="2"/>
        <v>165142.79949999996</v>
      </c>
      <c r="K60" s="30"/>
      <c r="L60" s="84">
        <v>102</v>
      </c>
      <c r="M60" s="34"/>
    </row>
    <row r="61" spans="1:13" ht="15">
      <c r="A61" s="21" t="s">
        <v>26</v>
      </c>
      <c r="B61" s="3">
        <v>1</v>
      </c>
      <c r="C61" s="4">
        <v>1</v>
      </c>
      <c r="D61" s="4">
        <v>3</v>
      </c>
      <c r="E61" s="5">
        <v>37902.146100000005</v>
      </c>
      <c r="F61" s="3">
        <v>0</v>
      </c>
      <c r="G61" s="4">
        <v>0</v>
      </c>
      <c r="H61" s="4">
        <v>2</v>
      </c>
      <c r="I61" s="5">
        <v>17389.836000000003</v>
      </c>
      <c r="J61" s="6">
        <f t="shared" si="2"/>
        <v>20512.310100000002</v>
      </c>
      <c r="K61" s="30"/>
      <c r="L61" s="84">
        <v>103</v>
      </c>
      <c r="M61" s="33"/>
    </row>
    <row r="62" spans="1:13" ht="15">
      <c r="A62" s="21" t="s">
        <v>27</v>
      </c>
      <c r="B62" s="3">
        <v>0</v>
      </c>
      <c r="C62" s="4">
        <v>5</v>
      </c>
      <c r="D62" s="4">
        <v>3</v>
      </c>
      <c r="E62" s="5">
        <v>69669.544</v>
      </c>
      <c r="F62" s="3">
        <v>0</v>
      </c>
      <c r="G62" s="4">
        <v>1</v>
      </c>
      <c r="H62" s="4">
        <v>3</v>
      </c>
      <c r="I62" s="5">
        <v>41755.622</v>
      </c>
      <c r="J62" s="6">
        <f t="shared" si="2"/>
        <v>27913.92199999999</v>
      </c>
      <c r="K62" s="30"/>
      <c r="L62" s="84">
        <v>105</v>
      </c>
      <c r="M62" s="34"/>
    </row>
    <row r="63" spans="1:13" ht="15">
      <c r="A63" s="21" t="s">
        <v>347</v>
      </c>
      <c r="B63" s="3">
        <v>2</v>
      </c>
      <c r="C63" s="4">
        <v>32</v>
      </c>
      <c r="D63" s="4">
        <v>53</v>
      </c>
      <c r="E63" s="5">
        <v>653593.5611000002</v>
      </c>
      <c r="F63" s="3">
        <v>4</v>
      </c>
      <c r="G63" s="4">
        <v>39</v>
      </c>
      <c r="H63" s="4">
        <v>45</v>
      </c>
      <c r="I63" s="5">
        <v>608327.7518000001</v>
      </c>
      <c r="J63" s="6">
        <f t="shared" si="2"/>
        <v>45265.80930000008</v>
      </c>
      <c r="K63" s="30"/>
      <c r="L63" s="84">
        <v>106</v>
      </c>
      <c r="M63" s="33"/>
    </row>
    <row r="64" spans="1:13" ht="15">
      <c r="A64" s="21" t="s">
        <v>28</v>
      </c>
      <c r="B64" s="3">
        <v>1</v>
      </c>
      <c r="C64" s="4">
        <v>7</v>
      </c>
      <c r="D64" s="4">
        <v>1</v>
      </c>
      <c r="E64" s="5">
        <v>58183.69480000001</v>
      </c>
      <c r="F64" s="3">
        <v>0</v>
      </c>
      <c r="G64" s="4">
        <v>8</v>
      </c>
      <c r="H64" s="4">
        <v>77</v>
      </c>
      <c r="I64" s="5">
        <v>752111.446</v>
      </c>
      <c r="J64" s="6">
        <f t="shared" si="2"/>
        <v>-693927.7511999999</v>
      </c>
      <c r="K64" s="30"/>
      <c r="L64" s="84">
        <v>283</v>
      </c>
      <c r="M64" s="34"/>
    </row>
    <row r="65" spans="1:13" ht="15">
      <c r="A65" s="21" t="s">
        <v>362</v>
      </c>
      <c r="B65" s="3">
        <v>3</v>
      </c>
      <c r="C65" s="4">
        <v>6</v>
      </c>
      <c r="D65" s="4">
        <v>9</v>
      </c>
      <c r="E65" s="5">
        <v>126133.662</v>
      </c>
      <c r="F65" s="3">
        <v>0</v>
      </c>
      <c r="G65" s="4">
        <v>8</v>
      </c>
      <c r="H65" s="4">
        <v>6</v>
      </c>
      <c r="I65" s="5">
        <v>95407.79499999998</v>
      </c>
      <c r="J65" s="6">
        <f t="shared" si="2"/>
        <v>30725.867000000013</v>
      </c>
      <c r="K65" s="30"/>
      <c r="L65" s="84">
        <v>224</v>
      </c>
      <c r="M65" s="33"/>
    </row>
    <row r="66" spans="1:13" ht="15">
      <c r="A66" s="21" t="s">
        <v>350</v>
      </c>
      <c r="B66" s="3">
        <v>1</v>
      </c>
      <c r="C66" s="4">
        <v>10</v>
      </c>
      <c r="D66" s="4">
        <v>10</v>
      </c>
      <c r="E66" s="5">
        <v>161823.63540000003</v>
      </c>
      <c r="F66" s="3">
        <v>1</v>
      </c>
      <c r="G66" s="4">
        <v>30</v>
      </c>
      <c r="H66" s="4">
        <v>17</v>
      </c>
      <c r="I66" s="5">
        <v>326915.1191999999</v>
      </c>
      <c r="J66" s="6">
        <f t="shared" si="2"/>
        <v>-165091.48379999987</v>
      </c>
      <c r="K66" s="30"/>
      <c r="L66" s="84">
        <v>140</v>
      </c>
      <c r="M66" s="34"/>
    </row>
    <row r="67" spans="1:13" ht="15">
      <c r="A67" s="21" t="s">
        <v>29</v>
      </c>
      <c r="B67" s="3">
        <v>0</v>
      </c>
      <c r="C67" s="4">
        <v>4</v>
      </c>
      <c r="D67" s="4">
        <v>6</v>
      </c>
      <c r="E67" s="5">
        <v>73656.543</v>
      </c>
      <c r="F67" s="3">
        <v>0</v>
      </c>
      <c r="G67" s="4">
        <v>2</v>
      </c>
      <c r="H67" s="4">
        <v>12</v>
      </c>
      <c r="I67" s="5">
        <v>129477.71199999998</v>
      </c>
      <c r="J67" s="6">
        <f t="shared" si="2"/>
        <v>-55821.16899999998</v>
      </c>
      <c r="K67" s="30"/>
      <c r="L67" s="84">
        <v>139</v>
      </c>
      <c r="M67" s="34"/>
    </row>
    <row r="68" spans="1:13" ht="15">
      <c r="A68" s="21" t="s">
        <v>30</v>
      </c>
      <c r="B68" s="3">
        <v>1</v>
      </c>
      <c r="C68" s="4">
        <v>9</v>
      </c>
      <c r="D68" s="4">
        <v>38</v>
      </c>
      <c r="E68" s="5">
        <v>371661.0878</v>
      </c>
      <c r="F68" s="3">
        <v>0</v>
      </c>
      <c r="G68" s="4">
        <v>20</v>
      </c>
      <c r="H68" s="4">
        <v>21</v>
      </c>
      <c r="I68" s="5">
        <v>319884.37320000003</v>
      </c>
      <c r="J68" s="6">
        <f t="shared" si="2"/>
        <v>51776.71459999995</v>
      </c>
      <c r="K68" s="30"/>
      <c r="L68" s="84">
        <v>142</v>
      </c>
      <c r="M68" s="34"/>
    </row>
    <row r="69" spans="1:13" ht="15">
      <c r="A69" s="21" t="s">
        <v>351</v>
      </c>
      <c r="B69" s="3">
        <v>1</v>
      </c>
      <c r="C69" s="4">
        <v>21</v>
      </c>
      <c r="D69" s="4">
        <v>10</v>
      </c>
      <c r="E69" s="5">
        <v>225864.53520000007</v>
      </c>
      <c r="F69" s="3">
        <v>0</v>
      </c>
      <c r="G69" s="4">
        <v>7</v>
      </c>
      <c r="H69" s="4">
        <v>4</v>
      </c>
      <c r="I69" s="5">
        <v>84383.488</v>
      </c>
      <c r="J69" s="6">
        <f t="shared" si="2"/>
        <v>141481.0472000001</v>
      </c>
      <c r="K69" s="30"/>
      <c r="L69" s="84">
        <v>143</v>
      </c>
      <c r="M69" s="34"/>
    </row>
    <row r="70" spans="1:13" ht="15">
      <c r="A70" s="21" t="s">
        <v>31</v>
      </c>
      <c r="B70" s="3">
        <v>2</v>
      </c>
      <c r="C70" s="4">
        <v>3</v>
      </c>
      <c r="D70" s="4">
        <v>5</v>
      </c>
      <c r="E70" s="5">
        <v>71425.0735</v>
      </c>
      <c r="F70" s="3">
        <v>1</v>
      </c>
      <c r="G70" s="4">
        <v>18</v>
      </c>
      <c r="H70" s="4">
        <v>13</v>
      </c>
      <c r="I70" s="5">
        <v>229551.79539999997</v>
      </c>
      <c r="J70" s="6">
        <f t="shared" si="2"/>
        <v>-158126.72189999997</v>
      </c>
      <c r="K70" s="30"/>
      <c r="L70" s="84">
        <v>145</v>
      </c>
      <c r="M70" s="33"/>
    </row>
    <row r="71" spans="1:13" ht="15">
      <c r="A71" s="21" t="s">
        <v>32</v>
      </c>
      <c r="B71" s="3">
        <v>1</v>
      </c>
      <c r="C71" s="4">
        <v>7</v>
      </c>
      <c r="D71" s="4">
        <v>12</v>
      </c>
      <c r="E71" s="5">
        <v>156795.6301</v>
      </c>
      <c r="F71" s="3">
        <v>1</v>
      </c>
      <c r="G71" s="4">
        <v>8</v>
      </c>
      <c r="H71" s="4">
        <v>8</v>
      </c>
      <c r="I71" s="5">
        <v>160720.07039999997</v>
      </c>
      <c r="J71" s="6">
        <f t="shared" si="2"/>
        <v>-3924.4402999999584</v>
      </c>
      <c r="K71" s="30"/>
      <c r="L71" s="84">
        <v>146</v>
      </c>
      <c r="M71" s="33"/>
    </row>
    <row r="72" spans="1:13" ht="15">
      <c r="A72" s="21" t="s">
        <v>33</v>
      </c>
      <c r="B72" s="3">
        <v>0</v>
      </c>
      <c r="C72" s="4">
        <v>24</v>
      </c>
      <c r="D72" s="4">
        <v>11</v>
      </c>
      <c r="E72" s="5">
        <v>259564.35750000004</v>
      </c>
      <c r="F72" s="3">
        <v>14</v>
      </c>
      <c r="G72" s="4">
        <v>99</v>
      </c>
      <c r="H72" s="4">
        <v>78</v>
      </c>
      <c r="I72" s="5">
        <v>1277927.1792</v>
      </c>
      <c r="J72" s="6">
        <f t="shared" si="2"/>
        <v>-1018362.8216999999</v>
      </c>
      <c r="K72" s="30"/>
      <c r="L72" s="84">
        <v>153</v>
      </c>
      <c r="M72" s="32"/>
    </row>
    <row r="73" spans="1:13" ht="15">
      <c r="A73" s="21" t="s">
        <v>353</v>
      </c>
      <c r="B73" s="3">
        <v>0</v>
      </c>
      <c r="C73" s="4">
        <v>0</v>
      </c>
      <c r="D73" s="4">
        <v>0</v>
      </c>
      <c r="E73" s="5">
        <v>0</v>
      </c>
      <c r="F73" s="3">
        <v>1</v>
      </c>
      <c r="G73" s="4">
        <v>9</v>
      </c>
      <c r="H73" s="4">
        <v>191</v>
      </c>
      <c r="I73" s="5">
        <v>1931170.8032</v>
      </c>
      <c r="J73" s="6">
        <f t="shared" si="2"/>
        <v>-1931170.8032</v>
      </c>
      <c r="K73" s="30"/>
      <c r="L73" s="84">
        <v>149</v>
      </c>
      <c r="M73" s="34"/>
    </row>
    <row r="74" spans="1:13" ht="15">
      <c r="A74" s="21" t="s">
        <v>396</v>
      </c>
      <c r="B74" s="3">
        <v>0</v>
      </c>
      <c r="C74" s="4">
        <v>35</v>
      </c>
      <c r="D74" s="4">
        <v>71</v>
      </c>
      <c r="E74" s="5">
        <v>954483.4789999999</v>
      </c>
      <c r="F74" s="3">
        <v>0</v>
      </c>
      <c r="G74" s="4">
        <v>8</v>
      </c>
      <c r="H74" s="4">
        <v>10</v>
      </c>
      <c r="I74" s="5">
        <v>143092.60499999998</v>
      </c>
      <c r="J74" s="6">
        <f t="shared" si="2"/>
        <v>811390.874</v>
      </c>
      <c r="K74" s="30"/>
      <c r="L74" s="84">
        <v>598</v>
      </c>
      <c r="M74" s="34"/>
    </row>
    <row r="75" spans="1:13" ht="15">
      <c r="A75" s="21" t="s">
        <v>34</v>
      </c>
      <c r="B75" s="3">
        <v>1</v>
      </c>
      <c r="C75" s="4">
        <v>3</v>
      </c>
      <c r="D75" s="4">
        <v>12</v>
      </c>
      <c r="E75" s="5">
        <v>128167.06120000003</v>
      </c>
      <c r="F75" s="3">
        <v>0</v>
      </c>
      <c r="G75" s="4">
        <v>5</v>
      </c>
      <c r="H75" s="4">
        <v>8</v>
      </c>
      <c r="I75" s="5">
        <v>107168.872</v>
      </c>
      <c r="J75" s="6">
        <f t="shared" si="2"/>
        <v>20998.189200000023</v>
      </c>
      <c r="K75" s="30"/>
      <c r="L75" s="84">
        <v>164</v>
      </c>
      <c r="M75" s="33"/>
    </row>
    <row r="76" spans="1:13" ht="15">
      <c r="A76" s="21" t="s">
        <v>35</v>
      </c>
      <c r="B76" s="3">
        <v>1</v>
      </c>
      <c r="C76" s="4">
        <v>29</v>
      </c>
      <c r="D76" s="4">
        <v>27</v>
      </c>
      <c r="E76" s="5">
        <v>406604.9616999999</v>
      </c>
      <c r="F76" s="3">
        <v>2</v>
      </c>
      <c r="G76" s="4">
        <v>32</v>
      </c>
      <c r="H76" s="4">
        <v>28</v>
      </c>
      <c r="I76" s="5">
        <v>430815.7900999999</v>
      </c>
      <c r="J76" s="6">
        <f t="shared" si="2"/>
        <v>-24210.8284</v>
      </c>
      <c r="K76" s="30"/>
      <c r="L76" s="84">
        <v>165</v>
      </c>
      <c r="M76" s="33"/>
    </row>
    <row r="77" spans="1:13" ht="15">
      <c r="A77" s="21" t="s">
        <v>356</v>
      </c>
      <c r="B77" s="3">
        <v>0</v>
      </c>
      <c r="C77" s="4">
        <v>10</v>
      </c>
      <c r="D77" s="4">
        <v>8</v>
      </c>
      <c r="E77" s="5">
        <v>128788.633</v>
      </c>
      <c r="F77" s="3">
        <v>1</v>
      </c>
      <c r="G77" s="4">
        <v>5</v>
      </c>
      <c r="H77" s="4">
        <v>14</v>
      </c>
      <c r="I77" s="5">
        <v>149477.5209</v>
      </c>
      <c r="J77" s="6">
        <f t="shared" si="2"/>
        <v>-20688.8879</v>
      </c>
      <c r="K77" s="30"/>
      <c r="L77" s="84">
        <v>169</v>
      </c>
      <c r="M77" s="33"/>
    </row>
    <row r="78" spans="1:13" ht="15">
      <c r="A78" s="21" t="s">
        <v>36</v>
      </c>
      <c r="B78" s="3">
        <v>3</v>
      </c>
      <c r="C78" s="4">
        <v>17</v>
      </c>
      <c r="D78" s="4">
        <v>27</v>
      </c>
      <c r="E78" s="5">
        <v>383169.67120000004</v>
      </c>
      <c r="F78" s="3">
        <v>10</v>
      </c>
      <c r="G78" s="4">
        <v>529</v>
      </c>
      <c r="H78" s="4">
        <v>328</v>
      </c>
      <c r="I78" s="5">
        <v>5906024.84925</v>
      </c>
      <c r="J78" s="6">
        <f t="shared" si="2"/>
        <v>-5522855.17805</v>
      </c>
      <c r="K78" s="30"/>
      <c r="L78" s="84">
        <v>167</v>
      </c>
      <c r="M78" s="33"/>
    </row>
    <row r="79" spans="1:13" ht="15">
      <c r="A79" s="21" t="s">
        <v>357</v>
      </c>
      <c r="B79" s="3">
        <v>1</v>
      </c>
      <c r="C79" s="4">
        <v>12</v>
      </c>
      <c r="D79" s="4">
        <v>12</v>
      </c>
      <c r="E79" s="5">
        <v>189652.3769</v>
      </c>
      <c r="F79" s="3">
        <v>1</v>
      </c>
      <c r="G79" s="4">
        <v>9</v>
      </c>
      <c r="H79" s="4">
        <v>5</v>
      </c>
      <c r="I79" s="5">
        <v>113772.1396</v>
      </c>
      <c r="J79" s="6">
        <f t="shared" si="2"/>
        <v>75880.23730000001</v>
      </c>
      <c r="K79" s="30"/>
      <c r="L79" s="84">
        <v>171</v>
      </c>
      <c r="M79" s="33"/>
    </row>
    <row r="80" spans="1:13" ht="15">
      <c r="A80" s="21" t="s">
        <v>37</v>
      </c>
      <c r="B80" s="3">
        <v>4</v>
      </c>
      <c r="C80" s="4">
        <v>8</v>
      </c>
      <c r="D80" s="4">
        <v>24</v>
      </c>
      <c r="E80" s="5">
        <v>304626.31580000004</v>
      </c>
      <c r="F80" s="3">
        <v>2</v>
      </c>
      <c r="G80" s="4">
        <v>12</v>
      </c>
      <c r="H80" s="4">
        <v>8</v>
      </c>
      <c r="I80" s="5">
        <v>176126.30980000002</v>
      </c>
      <c r="J80" s="6">
        <f t="shared" si="2"/>
        <v>128500.00600000002</v>
      </c>
      <c r="K80" s="30"/>
      <c r="L80" s="84">
        <v>172</v>
      </c>
      <c r="M80" s="32"/>
    </row>
    <row r="81" spans="1:13" ht="15">
      <c r="A81" s="21" t="s">
        <v>38</v>
      </c>
      <c r="B81" s="3">
        <v>0</v>
      </c>
      <c r="C81" s="4">
        <v>4</v>
      </c>
      <c r="D81" s="4">
        <v>86</v>
      </c>
      <c r="E81" s="5">
        <v>858294.9180000001</v>
      </c>
      <c r="F81" s="3">
        <v>0</v>
      </c>
      <c r="G81" s="4">
        <v>0</v>
      </c>
      <c r="H81" s="4">
        <v>3</v>
      </c>
      <c r="I81" s="5">
        <v>27234.549000000003</v>
      </c>
      <c r="J81" s="6">
        <f t="shared" si="2"/>
        <v>831060.3690000001</v>
      </c>
      <c r="K81" s="30"/>
      <c r="L81" s="84">
        <v>174</v>
      </c>
      <c r="M81" s="33"/>
    </row>
    <row r="82" spans="1:13" ht="15">
      <c r="A82" s="21" t="s">
        <v>39</v>
      </c>
      <c r="B82" s="3">
        <v>0</v>
      </c>
      <c r="C82" s="4">
        <v>10</v>
      </c>
      <c r="D82" s="4">
        <v>8</v>
      </c>
      <c r="E82" s="5">
        <v>143914.0675</v>
      </c>
      <c r="F82" s="3">
        <v>0</v>
      </c>
      <c r="G82" s="4">
        <v>6</v>
      </c>
      <c r="H82" s="4">
        <v>10</v>
      </c>
      <c r="I82" s="5">
        <v>147715.62</v>
      </c>
      <c r="J82" s="6">
        <f t="shared" si="2"/>
        <v>-3801.5524999999907</v>
      </c>
      <c r="K82" s="30"/>
      <c r="L82" s="84">
        <v>176</v>
      </c>
      <c r="M82" s="32"/>
    </row>
    <row r="83" spans="1:13" ht="15">
      <c r="A83" s="21" t="s">
        <v>40</v>
      </c>
      <c r="B83" s="3">
        <v>0</v>
      </c>
      <c r="C83" s="4">
        <v>1</v>
      </c>
      <c r="D83" s="4">
        <v>1</v>
      </c>
      <c r="E83" s="5">
        <v>16518.9755</v>
      </c>
      <c r="F83" s="3">
        <v>0</v>
      </c>
      <c r="G83" s="4">
        <v>3</v>
      </c>
      <c r="H83" s="4">
        <v>2</v>
      </c>
      <c r="I83" s="5">
        <v>39637.11600000001</v>
      </c>
      <c r="J83" s="6">
        <f t="shared" si="2"/>
        <v>-23118.14050000001</v>
      </c>
      <c r="K83" s="30"/>
      <c r="L83" s="84">
        <v>177</v>
      </c>
      <c r="M83" s="34"/>
    </row>
    <row r="84" spans="1:13" ht="15">
      <c r="A84" s="21" t="s">
        <v>41</v>
      </c>
      <c r="B84" s="3">
        <v>1</v>
      </c>
      <c r="C84" s="4">
        <v>6</v>
      </c>
      <c r="D84" s="4">
        <v>7</v>
      </c>
      <c r="E84" s="5">
        <v>115672.6529</v>
      </c>
      <c r="F84" s="3">
        <v>3</v>
      </c>
      <c r="G84" s="4">
        <v>8</v>
      </c>
      <c r="H84" s="4">
        <v>4</v>
      </c>
      <c r="I84" s="5">
        <v>115274.98060000001</v>
      </c>
      <c r="J84" s="6">
        <f aca="true" t="shared" si="3" ref="J84:J147">E84-I84</f>
        <v>397.6722999999911</v>
      </c>
      <c r="K84" s="30"/>
      <c r="L84" s="84">
        <v>178</v>
      </c>
      <c r="M84" s="34"/>
    </row>
    <row r="85" spans="1:13" ht="15">
      <c r="A85" s="21" t="s">
        <v>42</v>
      </c>
      <c r="B85" s="3">
        <v>6</v>
      </c>
      <c r="C85" s="4">
        <v>29</v>
      </c>
      <c r="D85" s="4">
        <v>51</v>
      </c>
      <c r="E85" s="5">
        <v>647269.9108999999</v>
      </c>
      <c r="F85" s="3">
        <v>28</v>
      </c>
      <c r="G85" s="4">
        <v>756</v>
      </c>
      <c r="H85" s="4">
        <v>562</v>
      </c>
      <c r="I85" s="5">
        <v>8935031.1913</v>
      </c>
      <c r="J85" s="6">
        <f t="shared" si="3"/>
        <v>-8287761.2804</v>
      </c>
      <c r="K85" s="30"/>
      <c r="L85" s="84">
        <v>179</v>
      </c>
      <c r="M85" s="33"/>
    </row>
    <row r="86" spans="1:13" ht="15">
      <c r="A86" s="21" t="s">
        <v>43</v>
      </c>
      <c r="B86" s="3">
        <v>0</v>
      </c>
      <c r="C86" s="4">
        <v>6</v>
      </c>
      <c r="D86" s="4">
        <v>5</v>
      </c>
      <c r="E86" s="5">
        <v>79748.66649999999</v>
      </c>
      <c r="F86" s="3">
        <v>0</v>
      </c>
      <c r="G86" s="4">
        <v>6</v>
      </c>
      <c r="H86" s="4">
        <v>4</v>
      </c>
      <c r="I86" s="5">
        <v>77758.146</v>
      </c>
      <c r="J86" s="6">
        <f t="shared" si="3"/>
        <v>1990.5204999999987</v>
      </c>
      <c r="K86" s="30"/>
      <c r="L86" s="84">
        <v>181</v>
      </c>
      <c r="M86" s="34"/>
    </row>
    <row r="87" spans="1:13" ht="15">
      <c r="A87" s="21" t="s">
        <v>44</v>
      </c>
      <c r="B87" s="3">
        <v>3</v>
      </c>
      <c r="C87" s="4">
        <v>21</v>
      </c>
      <c r="D87" s="4">
        <v>6</v>
      </c>
      <c r="E87" s="5">
        <v>199343.605</v>
      </c>
      <c r="F87" s="3">
        <v>0</v>
      </c>
      <c r="G87" s="4">
        <v>18</v>
      </c>
      <c r="H87" s="4">
        <v>21</v>
      </c>
      <c r="I87" s="5">
        <v>303189.7185000001</v>
      </c>
      <c r="J87" s="6">
        <f t="shared" si="3"/>
        <v>-103846.11350000006</v>
      </c>
      <c r="K87" s="30"/>
      <c r="L87" s="84">
        <v>182</v>
      </c>
      <c r="M87" s="33"/>
    </row>
    <row r="88" spans="1:13" ht="15">
      <c r="A88" s="21" t="s">
        <v>45</v>
      </c>
      <c r="B88" s="3">
        <v>1</v>
      </c>
      <c r="C88" s="4">
        <v>4</v>
      </c>
      <c r="D88" s="4">
        <v>0</v>
      </c>
      <c r="E88" s="5">
        <v>30072.0818</v>
      </c>
      <c r="F88" s="3">
        <v>0</v>
      </c>
      <c r="G88" s="4">
        <v>6</v>
      </c>
      <c r="H88" s="4">
        <v>121</v>
      </c>
      <c r="I88" s="5">
        <v>1224312.438</v>
      </c>
      <c r="J88" s="6">
        <f t="shared" si="3"/>
        <v>-1194240.3562</v>
      </c>
      <c r="K88" s="30"/>
      <c r="L88" s="84">
        <v>204</v>
      </c>
      <c r="M88" s="33"/>
    </row>
    <row r="89" spans="1:13" ht="15">
      <c r="A89" s="21" t="s">
        <v>360</v>
      </c>
      <c r="B89" s="3">
        <v>5</v>
      </c>
      <c r="C89" s="4">
        <v>17</v>
      </c>
      <c r="D89" s="4">
        <v>23</v>
      </c>
      <c r="E89" s="5">
        <v>362803.9868</v>
      </c>
      <c r="F89" s="3">
        <v>2</v>
      </c>
      <c r="G89" s="4">
        <v>241</v>
      </c>
      <c r="H89" s="4">
        <v>31</v>
      </c>
      <c r="I89" s="5">
        <v>1801767.5244</v>
      </c>
      <c r="J89" s="6">
        <f t="shared" si="3"/>
        <v>-1438963.5376</v>
      </c>
      <c r="K89" s="30"/>
      <c r="L89" s="84">
        <v>205</v>
      </c>
      <c r="M89" s="33"/>
    </row>
    <row r="90" spans="1:13" ht="15">
      <c r="A90" s="21" t="s">
        <v>46</v>
      </c>
      <c r="B90" s="3">
        <v>1</v>
      </c>
      <c r="C90" s="4">
        <v>3</v>
      </c>
      <c r="D90" s="4">
        <v>1</v>
      </c>
      <c r="E90" s="5">
        <v>33494.376299999996</v>
      </c>
      <c r="F90" s="3">
        <v>0</v>
      </c>
      <c r="G90" s="4">
        <v>4</v>
      </c>
      <c r="H90" s="4">
        <v>3</v>
      </c>
      <c r="I90" s="5">
        <v>52926.97899999999</v>
      </c>
      <c r="J90" s="6">
        <f t="shared" si="3"/>
        <v>-19432.602699999996</v>
      </c>
      <c r="K90" s="30"/>
      <c r="L90" s="84">
        <v>208</v>
      </c>
      <c r="M90" s="33"/>
    </row>
    <row r="91" spans="1:13" ht="15">
      <c r="A91" s="21" t="s">
        <v>47</v>
      </c>
      <c r="B91" s="3">
        <v>5</v>
      </c>
      <c r="C91" s="4">
        <v>16</v>
      </c>
      <c r="D91" s="4">
        <v>22</v>
      </c>
      <c r="E91" s="5">
        <v>311296.5812</v>
      </c>
      <c r="F91" s="3">
        <v>10</v>
      </c>
      <c r="G91" s="4">
        <v>71</v>
      </c>
      <c r="H91" s="4">
        <v>63</v>
      </c>
      <c r="I91" s="5">
        <v>964948.32</v>
      </c>
      <c r="J91" s="6">
        <f t="shared" si="3"/>
        <v>-653651.7387999999</v>
      </c>
      <c r="K91" s="30"/>
      <c r="L91" s="84">
        <v>211</v>
      </c>
      <c r="M91" s="33"/>
    </row>
    <row r="92" spans="1:13" ht="15">
      <c r="A92" s="21" t="s">
        <v>48</v>
      </c>
      <c r="B92" s="3">
        <v>0</v>
      </c>
      <c r="C92" s="4">
        <v>7</v>
      </c>
      <c r="D92" s="4">
        <v>0</v>
      </c>
      <c r="E92" s="5">
        <v>45384.24</v>
      </c>
      <c r="F92" s="3">
        <v>1</v>
      </c>
      <c r="G92" s="4">
        <v>15</v>
      </c>
      <c r="H92" s="4">
        <v>12</v>
      </c>
      <c r="I92" s="5">
        <v>230375.7638</v>
      </c>
      <c r="J92" s="6">
        <f t="shared" si="3"/>
        <v>-184991.5238</v>
      </c>
      <c r="K92" s="30"/>
      <c r="L92" s="84">
        <v>213</v>
      </c>
      <c r="M92" s="33"/>
    </row>
    <row r="93" spans="1:13" ht="15">
      <c r="A93" s="21" t="s">
        <v>49</v>
      </c>
      <c r="B93" s="3">
        <v>1</v>
      </c>
      <c r="C93" s="4">
        <v>30</v>
      </c>
      <c r="D93" s="4">
        <v>23</v>
      </c>
      <c r="E93" s="5">
        <v>427560.3594999999</v>
      </c>
      <c r="F93" s="3">
        <v>1</v>
      </c>
      <c r="G93" s="4">
        <v>6</v>
      </c>
      <c r="H93" s="4">
        <v>11</v>
      </c>
      <c r="I93" s="5">
        <v>139436.55680000002</v>
      </c>
      <c r="J93" s="6">
        <f t="shared" si="3"/>
        <v>288123.8026999999</v>
      </c>
      <c r="K93" s="30"/>
      <c r="L93" s="84">
        <v>214</v>
      </c>
      <c r="M93" s="34"/>
    </row>
    <row r="94" spans="1:13" ht="15">
      <c r="A94" s="21" t="s">
        <v>50</v>
      </c>
      <c r="B94" s="3">
        <v>0</v>
      </c>
      <c r="C94" s="4">
        <v>6</v>
      </c>
      <c r="D94" s="4">
        <v>1</v>
      </c>
      <c r="E94" s="5">
        <v>53398.352</v>
      </c>
      <c r="F94" s="3">
        <v>0</v>
      </c>
      <c r="G94" s="4">
        <v>2</v>
      </c>
      <c r="H94" s="4">
        <v>3</v>
      </c>
      <c r="I94" s="5">
        <v>46197.558000000005</v>
      </c>
      <c r="J94" s="6">
        <f t="shared" si="3"/>
        <v>7200.793999999994</v>
      </c>
      <c r="K94" s="30"/>
      <c r="L94" s="84">
        <v>216</v>
      </c>
      <c r="M94" s="34"/>
    </row>
    <row r="95" spans="1:13" ht="15">
      <c r="A95" s="21" t="s">
        <v>51</v>
      </c>
      <c r="B95" s="3">
        <v>1</v>
      </c>
      <c r="C95" s="4">
        <v>11</v>
      </c>
      <c r="D95" s="4">
        <v>3</v>
      </c>
      <c r="E95" s="5">
        <v>111174.3852</v>
      </c>
      <c r="F95" s="3">
        <v>1</v>
      </c>
      <c r="G95" s="4">
        <v>2</v>
      </c>
      <c r="H95" s="4">
        <v>0</v>
      </c>
      <c r="I95" s="5">
        <v>19332.643200000002</v>
      </c>
      <c r="J95" s="6">
        <f t="shared" si="3"/>
        <v>91841.742</v>
      </c>
      <c r="K95" s="30"/>
      <c r="L95" s="84">
        <v>217</v>
      </c>
      <c r="M95" s="34"/>
    </row>
    <row r="96" spans="1:13" ht="15">
      <c r="A96" s="21" t="s">
        <v>370</v>
      </c>
      <c r="B96" s="3">
        <v>5</v>
      </c>
      <c r="C96" s="4">
        <v>22</v>
      </c>
      <c r="D96" s="4">
        <v>8</v>
      </c>
      <c r="E96" s="5">
        <v>262280.09380000003</v>
      </c>
      <c r="F96" s="3">
        <v>5</v>
      </c>
      <c r="G96" s="4">
        <v>26</v>
      </c>
      <c r="H96" s="4">
        <v>59</v>
      </c>
      <c r="I96" s="5">
        <v>704444.684</v>
      </c>
      <c r="J96" s="6">
        <f t="shared" si="3"/>
        <v>-442164.5902</v>
      </c>
      <c r="K96" s="30"/>
      <c r="L96" s="84">
        <v>272</v>
      </c>
      <c r="M96" s="33"/>
    </row>
    <row r="97" spans="1:13" ht="15">
      <c r="A97" s="21" t="s">
        <v>343</v>
      </c>
      <c r="B97" s="3">
        <v>0</v>
      </c>
      <c r="C97" s="4">
        <v>0</v>
      </c>
      <c r="D97" s="4">
        <v>0</v>
      </c>
      <c r="E97" s="5">
        <v>0</v>
      </c>
      <c r="F97" s="3">
        <v>0</v>
      </c>
      <c r="G97" s="4">
        <v>0</v>
      </c>
      <c r="H97" s="4">
        <v>0</v>
      </c>
      <c r="I97" s="5">
        <v>0</v>
      </c>
      <c r="J97" s="6">
        <f t="shared" si="3"/>
        <v>0</v>
      </c>
      <c r="K97" s="30"/>
      <c r="L97" s="84">
        <v>72</v>
      </c>
      <c r="M97" s="33"/>
    </row>
    <row r="98" spans="1:13" ht="15">
      <c r="A98" s="21" t="s">
        <v>52</v>
      </c>
      <c r="B98" s="3">
        <v>0</v>
      </c>
      <c r="C98" s="4">
        <v>7</v>
      </c>
      <c r="D98" s="4">
        <v>7</v>
      </c>
      <c r="E98" s="5">
        <v>114861.75899999999</v>
      </c>
      <c r="F98" s="3">
        <v>1</v>
      </c>
      <c r="G98" s="4">
        <v>3</v>
      </c>
      <c r="H98" s="4">
        <v>3</v>
      </c>
      <c r="I98" s="5">
        <v>57614.3208</v>
      </c>
      <c r="J98" s="6">
        <f t="shared" si="3"/>
        <v>57247.43819999999</v>
      </c>
      <c r="K98" s="30"/>
      <c r="L98" s="84">
        <v>226</v>
      </c>
      <c r="M98" s="34"/>
    </row>
    <row r="99" spans="1:13" ht="15">
      <c r="A99" s="21" t="s">
        <v>53</v>
      </c>
      <c r="B99" s="3">
        <v>0</v>
      </c>
      <c r="C99" s="4">
        <v>3</v>
      </c>
      <c r="D99" s="4">
        <v>1</v>
      </c>
      <c r="E99" s="5">
        <v>27228.6155</v>
      </c>
      <c r="F99" s="3">
        <v>0</v>
      </c>
      <c r="G99" s="4">
        <v>1</v>
      </c>
      <c r="H99" s="4">
        <v>2</v>
      </c>
      <c r="I99" s="5">
        <v>26840.244</v>
      </c>
      <c r="J99" s="6">
        <f t="shared" si="3"/>
        <v>388.3715000000011</v>
      </c>
      <c r="K99" s="30"/>
      <c r="L99" s="84">
        <v>230</v>
      </c>
      <c r="M99" s="33"/>
    </row>
    <row r="100" spans="1:13" ht="15">
      <c r="A100" s="21" t="s">
        <v>363</v>
      </c>
      <c r="B100" s="3">
        <v>0</v>
      </c>
      <c r="C100" s="4">
        <v>5</v>
      </c>
      <c r="D100" s="4">
        <v>0</v>
      </c>
      <c r="E100" s="5">
        <v>38166.25</v>
      </c>
      <c r="F100" s="3">
        <v>0</v>
      </c>
      <c r="G100" s="4">
        <v>0</v>
      </c>
      <c r="H100" s="4">
        <v>12</v>
      </c>
      <c r="I100" s="5">
        <v>104272.27200000003</v>
      </c>
      <c r="J100" s="6">
        <f t="shared" si="3"/>
        <v>-66106.02200000003</v>
      </c>
      <c r="K100" s="30"/>
      <c r="L100" s="84">
        <v>231</v>
      </c>
      <c r="M100" s="32"/>
    </row>
    <row r="101" spans="1:13" ht="15">
      <c r="A101" s="21" t="s">
        <v>54</v>
      </c>
      <c r="B101" s="3">
        <v>0</v>
      </c>
      <c r="C101" s="4">
        <v>7</v>
      </c>
      <c r="D101" s="4">
        <v>6</v>
      </c>
      <c r="E101" s="5">
        <v>95050.9435</v>
      </c>
      <c r="F101" s="3">
        <v>1</v>
      </c>
      <c r="G101" s="4">
        <v>30</v>
      </c>
      <c r="H101" s="4">
        <v>9</v>
      </c>
      <c r="I101" s="5">
        <v>289215.50419999997</v>
      </c>
      <c r="J101" s="6">
        <f t="shared" si="3"/>
        <v>-194164.56069999997</v>
      </c>
      <c r="K101" s="30"/>
      <c r="L101" s="84">
        <v>232</v>
      </c>
      <c r="M101" s="34"/>
    </row>
    <row r="102" spans="1:13" ht="15">
      <c r="A102" s="21" t="s">
        <v>55</v>
      </c>
      <c r="B102" s="3">
        <v>2</v>
      </c>
      <c r="C102" s="4">
        <v>19</v>
      </c>
      <c r="D102" s="4">
        <v>23</v>
      </c>
      <c r="E102" s="5">
        <v>369878.2225</v>
      </c>
      <c r="F102" s="3">
        <v>0</v>
      </c>
      <c r="G102" s="4">
        <v>1</v>
      </c>
      <c r="H102" s="4">
        <v>10</v>
      </c>
      <c r="I102" s="5">
        <v>95642.14500000002</v>
      </c>
      <c r="J102" s="6">
        <f t="shared" si="3"/>
        <v>274236.07749999996</v>
      </c>
      <c r="K102" s="30"/>
      <c r="L102" s="84">
        <v>233</v>
      </c>
      <c r="M102" s="34"/>
    </row>
    <row r="103" spans="1:13" ht="15">
      <c r="A103" s="21" t="s">
        <v>365</v>
      </c>
      <c r="B103" s="3">
        <v>2</v>
      </c>
      <c r="C103" s="4">
        <v>14</v>
      </c>
      <c r="D103" s="4">
        <v>11</v>
      </c>
      <c r="E103" s="5">
        <v>232720.92190000004</v>
      </c>
      <c r="F103" s="3">
        <v>0</v>
      </c>
      <c r="G103" s="4">
        <v>5</v>
      </c>
      <c r="H103" s="4">
        <v>2</v>
      </c>
      <c r="I103" s="5">
        <v>51338.903000000006</v>
      </c>
      <c r="J103" s="6">
        <f t="shared" si="3"/>
        <v>181382.01890000002</v>
      </c>
      <c r="K103" s="30"/>
      <c r="L103" s="84">
        <v>236</v>
      </c>
      <c r="M103" s="33"/>
    </row>
    <row r="104" spans="1:13" ht="15">
      <c r="A104" s="21" t="s">
        <v>56</v>
      </c>
      <c r="B104" s="3">
        <v>2</v>
      </c>
      <c r="C104" s="4">
        <v>5</v>
      </c>
      <c r="D104" s="4">
        <v>3</v>
      </c>
      <c r="E104" s="5">
        <v>65619.1686</v>
      </c>
      <c r="F104" s="3">
        <v>0</v>
      </c>
      <c r="G104" s="4">
        <v>3</v>
      </c>
      <c r="H104" s="4">
        <v>2</v>
      </c>
      <c r="I104" s="5">
        <v>41210.37300000001</v>
      </c>
      <c r="J104" s="6">
        <f t="shared" si="3"/>
        <v>24408.795599999998</v>
      </c>
      <c r="K104" s="30"/>
      <c r="L104" s="84">
        <v>239</v>
      </c>
      <c r="M104" s="33"/>
    </row>
    <row r="105" spans="1:13" ht="15">
      <c r="A105" s="21" t="s">
        <v>57</v>
      </c>
      <c r="B105" s="3">
        <v>0</v>
      </c>
      <c r="C105" s="4">
        <v>5</v>
      </c>
      <c r="D105" s="4">
        <v>3</v>
      </c>
      <c r="E105" s="5">
        <v>69255.81300000001</v>
      </c>
      <c r="F105" s="3">
        <v>4</v>
      </c>
      <c r="G105" s="4">
        <v>21</v>
      </c>
      <c r="H105" s="4">
        <v>11</v>
      </c>
      <c r="I105" s="5">
        <v>232711.01590000003</v>
      </c>
      <c r="J105" s="6">
        <f t="shared" si="3"/>
        <v>-163455.20290000003</v>
      </c>
      <c r="K105" s="30"/>
      <c r="L105" s="84">
        <v>240</v>
      </c>
      <c r="M105" s="33"/>
    </row>
    <row r="106" spans="1:13" ht="15">
      <c r="A106" s="21" t="s">
        <v>58</v>
      </c>
      <c r="B106" s="3">
        <v>0</v>
      </c>
      <c r="C106" s="4">
        <v>4</v>
      </c>
      <c r="D106" s="4">
        <v>3</v>
      </c>
      <c r="E106" s="5">
        <v>63500.397000000004</v>
      </c>
      <c r="F106" s="3">
        <v>1</v>
      </c>
      <c r="G106" s="4">
        <v>7</v>
      </c>
      <c r="H106" s="4">
        <v>8</v>
      </c>
      <c r="I106" s="5">
        <v>151273.90489999996</v>
      </c>
      <c r="J106" s="6">
        <f t="shared" si="3"/>
        <v>-87773.50789999997</v>
      </c>
      <c r="K106" s="30"/>
      <c r="L106" s="84">
        <v>320</v>
      </c>
      <c r="M106" s="33"/>
    </row>
    <row r="107" spans="1:13" ht="15">
      <c r="A107" s="21" t="s">
        <v>59</v>
      </c>
      <c r="B107" s="3">
        <v>0</v>
      </c>
      <c r="C107" s="4">
        <v>4</v>
      </c>
      <c r="D107" s="4">
        <v>17</v>
      </c>
      <c r="E107" s="5">
        <v>182502.8255</v>
      </c>
      <c r="F107" s="3">
        <v>3</v>
      </c>
      <c r="G107" s="4">
        <v>6</v>
      </c>
      <c r="H107" s="4">
        <v>5</v>
      </c>
      <c r="I107" s="5">
        <v>101615.67360000001</v>
      </c>
      <c r="J107" s="6">
        <f t="shared" si="3"/>
        <v>80887.1519</v>
      </c>
      <c r="K107" s="30"/>
      <c r="L107" s="84">
        <v>241</v>
      </c>
      <c r="M107" s="32"/>
    </row>
    <row r="108" spans="1:13" ht="15">
      <c r="A108" s="21" t="s">
        <v>60</v>
      </c>
      <c r="B108" s="3">
        <v>1</v>
      </c>
      <c r="C108" s="4">
        <v>9</v>
      </c>
      <c r="D108" s="4">
        <v>11</v>
      </c>
      <c r="E108" s="5">
        <v>161031.6148</v>
      </c>
      <c r="F108" s="3">
        <v>5</v>
      </c>
      <c r="G108" s="4">
        <v>41</v>
      </c>
      <c r="H108" s="4">
        <v>29</v>
      </c>
      <c r="I108" s="5">
        <v>488557.85160000005</v>
      </c>
      <c r="J108" s="6">
        <f t="shared" si="3"/>
        <v>-327526.2368000001</v>
      </c>
      <c r="K108" s="30"/>
      <c r="L108" s="84">
        <v>244</v>
      </c>
      <c r="M108" s="33"/>
    </row>
    <row r="109" spans="1:13" ht="15">
      <c r="A109" s="21" t="s">
        <v>367</v>
      </c>
      <c r="B109" s="3">
        <v>0</v>
      </c>
      <c r="C109" s="4">
        <v>21</v>
      </c>
      <c r="D109" s="4">
        <v>39</v>
      </c>
      <c r="E109" s="5">
        <v>458405.23750000005</v>
      </c>
      <c r="F109" s="3">
        <v>8</v>
      </c>
      <c r="G109" s="4">
        <v>78</v>
      </c>
      <c r="H109" s="4">
        <v>76</v>
      </c>
      <c r="I109" s="5">
        <v>1079473.8587400003</v>
      </c>
      <c r="J109" s="6">
        <f t="shared" si="3"/>
        <v>-621068.6212400002</v>
      </c>
      <c r="K109" s="30"/>
      <c r="L109" s="84">
        <v>245</v>
      </c>
      <c r="M109" s="34"/>
    </row>
    <row r="110" spans="1:13" ht="15">
      <c r="A110" s="21" t="s">
        <v>61</v>
      </c>
      <c r="B110" s="3">
        <v>2</v>
      </c>
      <c r="C110" s="4">
        <v>15</v>
      </c>
      <c r="D110" s="4">
        <v>7</v>
      </c>
      <c r="E110" s="5">
        <v>171399.9605</v>
      </c>
      <c r="F110" s="3">
        <v>3</v>
      </c>
      <c r="G110" s="4">
        <v>7</v>
      </c>
      <c r="H110" s="4">
        <v>9</v>
      </c>
      <c r="I110" s="5">
        <v>150824.74760000003</v>
      </c>
      <c r="J110" s="6">
        <f t="shared" si="3"/>
        <v>20575.212899999955</v>
      </c>
      <c r="K110" s="30"/>
      <c r="L110" s="84">
        <v>249</v>
      </c>
      <c r="M110" s="33"/>
    </row>
    <row r="111" spans="1:13" ht="15">
      <c r="A111" s="21" t="s">
        <v>62</v>
      </c>
      <c r="B111" s="3">
        <v>0</v>
      </c>
      <c r="C111" s="4">
        <v>2</v>
      </c>
      <c r="D111" s="4">
        <v>0</v>
      </c>
      <c r="E111" s="5">
        <v>12516.869999999999</v>
      </c>
      <c r="F111" s="3">
        <v>0</v>
      </c>
      <c r="G111" s="4">
        <v>5</v>
      </c>
      <c r="H111" s="4">
        <v>3</v>
      </c>
      <c r="I111" s="5">
        <v>64328.033500000005</v>
      </c>
      <c r="J111" s="6">
        <f t="shared" si="3"/>
        <v>-51811.16350000001</v>
      </c>
      <c r="K111" s="30"/>
      <c r="L111" s="84">
        <v>250</v>
      </c>
      <c r="M111" s="33"/>
    </row>
    <row r="112" spans="1:13" ht="15">
      <c r="A112" s="21" t="s">
        <v>366</v>
      </c>
      <c r="B112" s="3">
        <v>1</v>
      </c>
      <c r="C112" s="4">
        <v>11</v>
      </c>
      <c r="D112" s="4">
        <v>7</v>
      </c>
      <c r="E112" s="5">
        <v>142193.5433</v>
      </c>
      <c r="F112" s="3">
        <v>1</v>
      </c>
      <c r="G112" s="4">
        <v>6</v>
      </c>
      <c r="H112" s="4">
        <v>3</v>
      </c>
      <c r="I112" s="5">
        <v>87890.43199999999</v>
      </c>
      <c r="J112" s="6">
        <f t="shared" si="3"/>
        <v>54303.111300000004</v>
      </c>
      <c r="K112" s="30"/>
      <c r="L112" s="84">
        <v>322</v>
      </c>
      <c r="M112" s="33"/>
    </row>
    <row r="113" spans="1:13" ht="15">
      <c r="A113" s="21" t="s">
        <v>63</v>
      </c>
      <c r="B113" s="3">
        <v>1</v>
      </c>
      <c r="C113" s="4">
        <v>15</v>
      </c>
      <c r="D113" s="4">
        <v>12</v>
      </c>
      <c r="E113" s="5">
        <v>212772.36789999998</v>
      </c>
      <c r="F113" s="3">
        <v>0</v>
      </c>
      <c r="G113" s="4">
        <v>0</v>
      </c>
      <c r="H113" s="4">
        <v>2</v>
      </c>
      <c r="I113" s="5">
        <v>20003.517</v>
      </c>
      <c r="J113" s="6">
        <f t="shared" si="3"/>
        <v>192768.8509</v>
      </c>
      <c r="K113" s="30"/>
      <c r="L113" s="84">
        <v>256</v>
      </c>
      <c r="M113" s="33"/>
    </row>
    <row r="114" spans="1:13" ht="15">
      <c r="A114" s="21" t="s">
        <v>64</v>
      </c>
      <c r="B114" s="3">
        <v>7</v>
      </c>
      <c r="C114" s="4">
        <v>23</v>
      </c>
      <c r="D114" s="4">
        <v>27</v>
      </c>
      <c r="E114" s="5">
        <v>452944.5542000001</v>
      </c>
      <c r="F114" s="3">
        <v>2</v>
      </c>
      <c r="G114" s="4">
        <v>7</v>
      </c>
      <c r="H114" s="4">
        <v>2</v>
      </c>
      <c r="I114" s="5">
        <v>79080.8832</v>
      </c>
      <c r="J114" s="6">
        <f t="shared" si="3"/>
        <v>373863.6710000001</v>
      </c>
      <c r="K114" s="30"/>
      <c r="L114" s="84">
        <v>260</v>
      </c>
      <c r="M114" s="33"/>
    </row>
    <row r="115" spans="1:13" ht="15">
      <c r="A115" s="21" t="s">
        <v>65</v>
      </c>
      <c r="B115" s="3">
        <v>0</v>
      </c>
      <c r="C115" s="4">
        <v>2</v>
      </c>
      <c r="D115" s="4">
        <v>7</v>
      </c>
      <c r="E115" s="5">
        <v>86791.43699999998</v>
      </c>
      <c r="F115" s="3">
        <v>1</v>
      </c>
      <c r="G115" s="4">
        <v>5</v>
      </c>
      <c r="H115" s="4">
        <v>9</v>
      </c>
      <c r="I115" s="5">
        <v>161759.808</v>
      </c>
      <c r="J115" s="6">
        <f t="shared" si="3"/>
        <v>-74968.37100000001</v>
      </c>
      <c r="K115" s="30"/>
      <c r="L115" s="84">
        <v>261</v>
      </c>
      <c r="M115" s="33"/>
    </row>
    <row r="116" spans="1:13" ht="15">
      <c r="A116" s="21" t="s">
        <v>66</v>
      </c>
      <c r="B116" s="3">
        <v>2</v>
      </c>
      <c r="C116" s="4">
        <v>11</v>
      </c>
      <c r="D116" s="4">
        <v>21</v>
      </c>
      <c r="E116" s="5">
        <v>271715.9062</v>
      </c>
      <c r="F116" s="3">
        <v>0</v>
      </c>
      <c r="G116" s="4">
        <v>12</v>
      </c>
      <c r="H116" s="4">
        <v>8</v>
      </c>
      <c r="I116" s="5">
        <v>157869.19310000003</v>
      </c>
      <c r="J116" s="6">
        <f t="shared" si="3"/>
        <v>113846.7131</v>
      </c>
      <c r="K116" s="30"/>
      <c r="L116" s="84">
        <v>263</v>
      </c>
      <c r="M116" s="33"/>
    </row>
    <row r="117" spans="1:13" ht="15">
      <c r="A117" s="21" t="s">
        <v>67</v>
      </c>
      <c r="B117" s="3">
        <v>0</v>
      </c>
      <c r="C117" s="4">
        <v>2</v>
      </c>
      <c r="D117" s="4">
        <v>0</v>
      </c>
      <c r="E117" s="5">
        <v>11752.65</v>
      </c>
      <c r="F117" s="3">
        <v>1</v>
      </c>
      <c r="G117" s="4">
        <v>9</v>
      </c>
      <c r="H117" s="4">
        <v>4</v>
      </c>
      <c r="I117" s="5">
        <v>121261.93639999999</v>
      </c>
      <c r="J117" s="6">
        <f t="shared" si="3"/>
        <v>-109509.2864</v>
      </c>
      <c r="K117" s="30"/>
      <c r="L117" s="84">
        <v>265</v>
      </c>
      <c r="M117" s="34"/>
    </row>
    <row r="118" spans="1:13" ht="15">
      <c r="A118" s="21" t="s">
        <v>375</v>
      </c>
      <c r="B118" s="3">
        <v>0</v>
      </c>
      <c r="C118" s="4">
        <v>2</v>
      </c>
      <c r="D118" s="4">
        <v>0</v>
      </c>
      <c r="E118" s="5">
        <v>12131.8</v>
      </c>
      <c r="F118" s="3">
        <v>2</v>
      </c>
      <c r="G118" s="4">
        <v>16</v>
      </c>
      <c r="H118" s="4">
        <v>5</v>
      </c>
      <c r="I118" s="5">
        <v>164197.3788</v>
      </c>
      <c r="J118" s="6">
        <f t="shared" si="3"/>
        <v>-152065.57880000002</v>
      </c>
      <c r="K118" s="30"/>
      <c r="L118" s="84">
        <v>319</v>
      </c>
      <c r="M118" s="33"/>
    </row>
    <row r="119" spans="1:13" ht="15">
      <c r="A119" s="21" t="s">
        <v>68</v>
      </c>
      <c r="B119" s="3">
        <v>2</v>
      </c>
      <c r="C119" s="4">
        <v>10</v>
      </c>
      <c r="D119" s="4">
        <v>4</v>
      </c>
      <c r="E119" s="5">
        <v>141623.972</v>
      </c>
      <c r="F119" s="3">
        <v>0</v>
      </c>
      <c r="G119" s="4">
        <v>2</v>
      </c>
      <c r="H119" s="4">
        <v>3</v>
      </c>
      <c r="I119" s="5">
        <v>51174.1065</v>
      </c>
      <c r="J119" s="6">
        <f t="shared" si="3"/>
        <v>90449.86550000001</v>
      </c>
      <c r="K119" s="30"/>
      <c r="L119" s="84">
        <v>273</v>
      </c>
      <c r="M119" s="33"/>
    </row>
    <row r="120" spans="1:13" ht="15">
      <c r="A120" s="21" t="s">
        <v>69</v>
      </c>
      <c r="B120" s="3">
        <v>0</v>
      </c>
      <c r="C120" s="4">
        <v>13</v>
      </c>
      <c r="D120" s="4">
        <v>9</v>
      </c>
      <c r="E120" s="5">
        <v>163129.69050000003</v>
      </c>
      <c r="F120" s="3">
        <v>0</v>
      </c>
      <c r="G120" s="4">
        <v>7</v>
      </c>
      <c r="H120" s="4">
        <v>6</v>
      </c>
      <c r="I120" s="5">
        <v>108135.17700000001</v>
      </c>
      <c r="J120" s="6">
        <f t="shared" si="3"/>
        <v>54994.513500000015</v>
      </c>
      <c r="K120" s="30"/>
      <c r="L120" s="84">
        <v>275</v>
      </c>
      <c r="M120" s="33"/>
    </row>
    <row r="121" spans="1:13" ht="15">
      <c r="A121" s="21" t="s">
        <v>70</v>
      </c>
      <c r="B121" s="3">
        <v>1</v>
      </c>
      <c r="C121" s="4">
        <v>26</v>
      </c>
      <c r="D121" s="4">
        <v>28</v>
      </c>
      <c r="E121" s="5">
        <v>420959.43259999994</v>
      </c>
      <c r="F121" s="3">
        <v>2</v>
      </c>
      <c r="G121" s="4">
        <v>38</v>
      </c>
      <c r="H121" s="4">
        <v>39</v>
      </c>
      <c r="I121" s="5">
        <v>590299.6606000001</v>
      </c>
      <c r="J121" s="6">
        <f t="shared" si="3"/>
        <v>-169340.22800000012</v>
      </c>
      <c r="K121" s="30"/>
      <c r="L121" s="84">
        <v>276</v>
      </c>
      <c r="M121" s="33"/>
    </row>
    <row r="122" spans="1:13" ht="15">
      <c r="A122" s="21" t="s">
        <v>389</v>
      </c>
      <c r="B122" s="3">
        <v>0</v>
      </c>
      <c r="C122" s="4">
        <v>34</v>
      </c>
      <c r="D122" s="4">
        <v>22</v>
      </c>
      <c r="E122" s="5">
        <v>420517.28150000004</v>
      </c>
      <c r="F122" s="3">
        <v>1</v>
      </c>
      <c r="G122" s="4">
        <v>47</v>
      </c>
      <c r="H122" s="4">
        <v>36</v>
      </c>
      <c r="I122" s="5">
        <v>677890.57271</v>
      </c>
      <c r="J122" s="6">
        <f t="shared" si="3"/>
        <v>-257373.29120999994</v>
      </c>
      <c r="K122" s="30"/>
      <c r="L122" s="84">
        <v>499</v>
      </c>
      <c r="M122" s="34"/>
    </row>
    <row r="123" spans="1:13" ht="15">
      <c r="A123" s="21" t="s">
        <v>71</v>
      </c>
      <c r="B123" s="3">
        <v>0</v>
      </c>
      <c r="C123" s="4">
        <v>1</v>
      </c>
      <c r="D123" s="4">
        <v>0</v>
      </c>
      <c r="E123" s="5">
        <v>8168.54</v>
      </c>
      <c r="F123" s="3">
        <v>0</v>
      </c>
      <c r="G123" s="4">
        <v>2</v>
      </c>
      <c r="H123" s="4">
        <v>79</v>
      </c>
      <c r="I123" s="5">
        <v>831123.6075000002</v>
      </c>
      <c r="J123" s="6">
        <f t="shared" si="3"/>
        <v>-822955.0675000001</v>
      </c>
      <c r="K123" s="30"/>
      <c r="L123" s="84">
        <v>280</v>
      </c>
      <c r="M123" s="34"/>
    </row>
    <row r="124" spans="1:13" ht="15">
      <c r="A124" s="21" t="s">
        <v>371</v>
      </c>
      <c r="B124" s="3">
        <v>1</v>
      </c>
      <c r="C124" s="4">
        <v>3</v>
      </c>
      <c r="D124" s="4">
        <v>88</v>
      </c>
      <c r="E124" s="5">
        <v>814558.5802000001</v>
      </c>
      <c r="F124" s="3">
        <v>0</v>
      </c>
      <c r="G124" s="4">
        <v>6</v>
      </c>
      <c r="H124" s="4">
        <v>2</v>
      </c>
      <c r="I124" s="5">
        <v>58013.514</v>
      </c>
      <c r="J124" s="6">
        <f t="shared" si="3"/>
        <v>756545.0662000001</v>
      </c>
      <c r="K124" s="30"/>
      <c r="L124" s="84">
        <v>284</v>
      </c>
      <c r="M124" s="33"/>
    </row>
    <row r="125" spans="1:13" ht="15">
      <c r="A125" s="21" t="s">
        <v>72</v>
      </c>
      <c r="B125" s="3">
        <v>1</v>
      </c>
      <c r="C125" s="4">
        <v>21</v>
      </c>
      <c r="D125" s="4">
        <v>27</v>
      </c>
      <c r="E125" s="5">
        <v>365617.3088</v>
      </c>
      <c r="F125" s="3">
        <v>16</v>
      </c>
      <c r="G125" s="4">
        <v>90</v>
      </c>
      <c r="H125" s="4">
        <v>51</v>
      </c>
      <c r="I125" s="5">
        <v>1031883.1414000001</v>
      </c>
      <c r="J125" s="6">
        <f t="shared" si="3"/>
        <v>-666265.8326000001</v>
      </c>
      <c r="K125" s="30"/>
      <c r="L125" s="84">
        <v>285</v>
      </c>
      <c r="M125" s="33"/>
    </row>
    <row r="126" spans="1:13" ht="15">
      <c r="A126" s="21" t="s">
        <v>73</v>
      </c>
      <c r="B126" s="3">
        <v>4</v>
      </c>
      <c r="C126" s="4">
        <v>50</v>
      </c>
      <c r="D126" s="4">
        <v>78</v>
      </c>
      <c r="E126" s="5">
        <v>1015336.2794000001</v>
      </c>
      <c r="F126" s="3">
        <v>3</v>
      </c>
      <c r="G126" s="4">
        <v>84</v>
      </c>
      <c r="H126" s="4">
        <v>80</v>
      </c>
      <c r="I126" s="5">
        <v>1126199.34735</v>
      </c>
      <c r="J126" s="6">
        <f t="shared" si="3"/>
        <v>-110863.06794999982</v>
      </c>
      <c r="K126" s="30"/>
      <c r="L126" s="84">
        <v>286</v>
      </c>
      <c r="M126" s="33"/>
    </row>
    <row r="127" spans="1:13" ht="15">
      <c r="A127" s="21" t="s">
        <v>372</v>
      </c>
      <c r="B127" s="3">
        <v>0</v>
      </c>
      <c r="C127" s="4">
        <v>11</v>
      </c>
      <c r="D127" s="4">
        <v>52</v>
      </c>
      <c r="E127" s="5">
        <v>571130.3760000002</v>
      </c>
      <c r="F127" s="3">
        <v>1</v>
      </c>
      <c r="G127" s="4">
        <v>4</v>
      </c>
      <c r="H127" s="4">
        <v>5</v>
      </c>
      <c r="I127" s="5">
        <v>87594.70060000001</v>
      </c>
      <c r="J127" s="6">
        <f t="shared" si="3"/>
        <v>483535.6754000002</v>
      </c>
      <c r="K127" s="30"/>
      <c r="L127" s="84">
        <v>287</v>
      </c>
      <c r="M127" s="33"/>
    </row>
    <row r="128" spans="1:13" ht="15">
      <c r="A128" s="21" t="s">
        <v>373</v>
      </c>
      <c r="B128" s="3">
        <v>0</v>
      </c>
      <c r="C128" s="4">
        <v>4</v>
      </c>
      <c r="D128" s="4">
        <v>0</v>
      </c>
      <c r="E128" s="5">
        <v>27592.36</v>
      </c>
      <c r="F128" s="3">
        <v>4</v>
      </c>
      <c r="G128" s="4">
        <v>22</v>
      </c>
      <c r="H128" s="4">
        <v>14</v>
      </c>
      <c r="I128" s="5">
        <v>347384.3852000001</v>
      </c>
      <c r="J128" s="6">
        <f t="shared" si="3"/>
        <v>-319792.0252000001</v>
      </c>
      <c r="K128" s="30"/>
      <c r="L128" s="84">
        <v>288</v>
      </c>
      <c r="M128" s="33"/>
    </row>
    <row r="129" spans="1:13" ht="15">
      <c r="A129" s="21" t="s">
        <v>74</v>
      </c>
      <c r="B129" s="3">
        <v>0</v>
      </c>
      <c r="C129" s="4">
        <v>1</v>
      </c>
      <c r="D129" s="4">
        <v>3</v>
      </c>
      <c r="E129" s="5">
        <v>38401.76</v>
      </c>
      <c r="F129" s="3">
        <v>0</v>
      </c>
      <c r="G129" s="4">
        <v>5</v>
      </c>
      <c r="H129" s="4">
        <v>7</v>
      </c>
      <c r="I129" s="5">
        <v>119017.56950000001</v>
      </c>
      <c r="J129" s="6">
        <f t="shared" si="3"/>
        <v>-80615.8095</v>
      </c>
      <c r="K129" s="30"/>
      <c r="L129" s="84">
        <v>290</v>
      </c>
      <c r="M129" s="33"/>
    </row>
    <row r="130" spans="1:13" ht="15">
      <c r="A130" s="21" t="s">
        <v>75</v>
      </c>
      <c r="B130" s="3">
        <v>0</v>
      </c>
      <c r="C130" s="4">
        <v>0</v>
      </c>
      <c r="D130" s="4">
        <v>0</v>
      </c>
      <c r="E130" s="5">
        <v>0</v>
      </c>
      <c r="F130" s="3">
        <v>0</v>
      </c>
      <c r="G130" s="4">
        <v>0</v>
      </c>
      <c r="H130" s="4">
        <v>1</v>
      </c>
      <c r="I130" s="5">
        <v>10116.9135</v>
      </c>
      <c r="J130" s="6">
        <f t="shared" si="3"/>
        <v>-10116.9135</v>
      </c>
      <c r="K130" s="30"/>
      <c r="L130" s="84">
        <v>291</v>
      </c>
      <c r="M130" s="32"/>
    </row>
    <row r="131" spans="1:13" ht="15">
      <c r="A131" s="21" t="s">
        <v>369</v>
      </c>
      <c r="B131" s="3">
        <v>2</v>
      </c>
      <c r="C131" s="4">
        <v>21</v>
      </c>
      <c r="D131" s="4">
        <v>13</v>
      </c>
      <c r="E131" s="5">
        <v>248731.35659999997</v>
      </c>
      <c r="F131" s="3">
        <v>1</v>
      </c>
      <c r="G131" s="4">
        <v>8</v>
      </c>
      <c r="H131" s="4">
        <v>12</v>
      </c>
      <c r="I131" s="5">
        <v>162125.97930000004</v>
      </c>
      <c r="J131" s="6">
        <f t="shared" si="3"/>
        <v>86605.37729999993</v>
      </c>
      <c r="K131" s="30"/>
      <c r="L131" s="84">
        <v>271</v>
      </c>
      <c r="M131" s="34"/>
    </row>
    <row r="132" spans="1:13" ht="15">
      <c r="A132" s="21" t="s">
        <v>76</v>
      </c>
      <c r="B132" s="3">
        <v>4</v>
      </c>
      <c r="C132" s="4">
        <v>50</v>
      </c>
      <c r="D132" s="4">
        <v>38</v>
      </c>
      <c r="E132" s="5">
        <v>684714.1243000003</v>
      </c>
      <c r="F132" s="3">
        <v>35</v>
      </c>
      <c r="G132" s="4">
        <v>225</v>
      </c>
      <c r="H132" s="4">
        <v>139</v>
      </c>
      <c r="I132" s="5">
        <v>2556184.4616199997</v>
      </c>
      <c r="J132" s="6">
        <f t="shared" si="3"/>
        <v>-1871470.3373199995</v>
      </c>
      <c r="K132" s="30"/>
      <c r="L132" s="84">
        <v>297</v>
      </c>
      <c r="M132" s="34"/>
    </row>
    <row r="133" spans="1:13" ht="15">
      <c r="A133" s="21" t="s">
        <v>77</v>
      </c>
      <c r="B133" s="3">
        <v>0</v>
      </c>
      <c r="C133" s="4">
        <v>7</v>
      </c>
      <c r="D133" s="4">
        <v>3</v>
      </c>
      <c r="E133" s="5">
        <v>73323.972</v>
      </c>
      <c r="F133" s="3">
        <v>0</v>
      </c>
      <c r="G133" s="4">
        <v>1</v>
      </c>
      <c r="H133" s="4">
        <v>1</v>
      </c>
      <c r="I133" s="5">
        <v>16212.18</v>
      </c>
      <c r="J133" s="6">
        <f t="shared" si="3"/>
        <v>57111.791999999994</v>
      </c>
      <c r="K133" s="30"/>
      <c r="L133" s="84">
        <v>300</v>
      </c>
      <c r="M133" s="33"/>
    </row>
    <row r="134" spans="1:13" ht="15">
      <c r="A134" s="21" t="s">
        <v>78</v>
      </c>
      <c r="B134" s="3">
        <v>0</v>
      </c>
      <c r="C134" s="4">
        <v>27</v>
      </c>
      <c r="D134" s="4">
        <v>24</v>
      </c>
      <c r="E134" s="5">
        <v>410130.77199999994</v>
      </c>
      <c r="F134" s="3">
        <v>1</v>
      </c>
      <c r="G134" s="4">
        <v>21</v>
      </c>
      <c r="H134" s="4">
        <v>10</v>
      </c>
      <c r="I134" s="5">
        <v>228997.17820000005</v>
      </c>
      <c r="J134" s="6">
        <f t="shared" si="3"/>
        <v>181133.5937999999</v>
      </c>
      <c r="K134" s="30"/>
      <c r="L134" s="84">
        <v>301</v>
      </c>
      <c r="M134" s="33"/>
    </row>
    <row r="135" spans="1:13" ht="15">
      <c r="A135" s="21" t="s">
        <v>79</v>
      </c>
      <c r="B135" s="3">
        <v>0</v>
      </c>
      <c r="C135" s="4">
        <v>6</v>
      </c>
      <c r="D135" s="4">
        <v>7</v>
      </c>
      <c r="E135" s="5">
        <v>117010.758</v>
      </c>
      <c r="F135" s="3">
        <v>0</v>
      </c>
      <c r="G135" s="4">
        <v>7</v>
      </c>
      <c r="H135" s="4">
        <v>9</v>
      </c>
      <c r="I135" s="5">
        <v>147788.4015</v>
      </c>
      <c r="J135" s="6">
        <f t="shared" si="3"/>
        <v>-30777.643500000006</v>
      </c>
      <c r="K135" s="30"/>
      <c r="L135" s="84">
        <v>305</v>
      </c>
      <c r="M135" s="33"/>
    </row>
    <row r="136" spans="1:13" ht="15">
      <c r="A136" s="21" t="s">
        <v>368</v>
      </c>
      <c r="B136" s="3">
        <v>0</v>
      </c>
      <c r="C136" s="4">
        <v>8</v>
      </c>
      <c r="D136" s="4">
        <v>43</v>
      </c>
      <c r="E136" s="5">
        <v>431061.5575000001</v>
      </c>
      <c r="F136" s="3">
        <v>4</v>
      </c>
      <c r="G136" s="4">
        <v>96</v>
      </c>
      <c r="H136" s="4">
        <v>84</v>
      </c>
      <c r="I136" s="5">
        <v>1327746.3599999999</v>
      </c>
      <c r="J136" s="6">
        <f t="shared" si="3"/>
        <v>-896684.8024999998</v>
      </c>
      <c r="K136" s="30"/>
      <c r="L136" s="84">
        <v>257</v>
      </c>
      <c r="M136" s="33"/>
    </row>
    <row r="137" spans="1:13" ht="15">
      <c r="A137" s="21" t="s">
        <v>80</v>
      </c>
      <c r="B137" s="3">
        <v>1</v>
      </c>
      <c r="C137" s="4">
        <v>0</v>
      </c>
      <c r="D137" s="4">
        <v>2</v>
      </c>
      <c r="E137" s="5">
        <v>26227.0145</v>
      </c>
      <c r="F137" s="3">
        <v>0</v>
      </c>
      <c r="G137" s="4">
        <v>1</v>
      </c>
      <c r="H137" s="4">
        <v>5</v>
      </c>
      <c r="I137" s="5">
        <v>59646.79000000001</v>
      </c>
      <c r="J137" s="6">
        <f t="shared" si="3"/>
        <v>-33419.7755</v>
      </c>
      <c r="K137" s="30"/>
      <c r="L137" s="84">
        <v>312</v>
      </c>
      <c r="M137" s="32"/>
    </row>
    <row r="138" spans="1:13" ht="15">
      <c r="A138" s="21" t="s">
        <v>81</v>
      </c>
      <c r="B138" s="3">
        <v>0</v>
      </c>
      <c r="C138" s="4">
        <v>6</v>
      </c>
      <c r="D138" s="4">
        <v>3</v>
      </c>
      <c r="E138" s="5">
        <v>61681.783500000005</v>
      </c>
      <c r="F138" s="3">
        <v>1</v>
      </c>
      <c r="G138" s="4">
        <v>8</v>
      </c>
      <c r="H138" s="4">
        <v>14</v>
      </c>
      <c r="I138" s="5">
        <v>176948.0241</v>
      </c>
      <c r="J138" s="6">
        <f t="shared" si="3"/>
        <v>-115266.2406</v>
      </c>
      <c r="K138" s="30"/>
      <c r="L138" s="84">
        <v>316</v>
      </c>
      <c r="M138" s="34"/>
    </row>
    <row r="139" spans="1:13" ht="15">
      <c r="A139" s="21" t="s">
        <v>82</v>
      </c>
      <c r="B139" s="3">
        <v>2</v>
      </c>
      <c r="C139" s="4">
        <v>9</v>
      </c>
      <c r="D139" s="4">
        <v>7</v>
      </c>
      <c r="E139" s="5">
        <v>136254.6955</v>
      </c>
      <c r="F139" s="3">
        <v>0</v>
      </c>
      <c r="G139" s="4">
        <v>1</v>
      </c>
      <c r="H139" s="4">
        <v>2</v>
      </c>
      <c r="I139" s="5">
        <v>27351.103</v>
      </c>
      <c r="J139" s="6">
        <f t="shared" si="3"/>
        <v>108903.5925</v>
      </c>
      <c r="K139" s="30"/>
      <c r="L139" s="84">
        <v>317</v>
      </c>
      <c r="M139" s="33"/>
    </row>
    <row r="140" spans="1:13" ht="15">
      <c r="A140" s="21" t="s">
        <v>376</v>
      </c>
      <c r="B140" s="3">
        <v>14</v>
      </c>
      <c r="C140" s="4">
        <v>87</v>
      </c>
      <c r="D140" s="4">
        <v>265</v>
      </c>
      <c r="E140" s="5">
        <v>2745641.9711999996</v>
      </c>
      <c r="F140" s="3">
        <v>27</v>
      </c>
      <c r="G140" s="4">
        <v>318</v>
      </c>
      <c r="H140" s="4">
        <v>515</v>
      </c>
      <c r="I140" s="5">
        <v>6105877.220799999</v>
      </c>
      <c r="J140" s="6">
        <f t="shared" si="3"/>
        <v>-3360235.2495999997</v>
      </c>
      <c r="K140" s="30"/>
      <c r="L140" s="84">
        <v>398</v>
      </c>
      <c r="M140" s="33"/>
    </row>
    <row r="141" spans="1:13" ht="15">
      <c r="A141" s="21" t="s">
        <v>377</v>
      </c>
      <c r="B141" s="3">
        <v>0</v>
      </c>
      <c r="C141" s="4">
        <v>5</v>
      </c>
      <c r="D141" s="4">
        <v>1</v>
      </c>
      <c r="E141" s="5">
        <v>41657.376500000006</v>
      </c>
      <c r="F141" s="3">
        <v>0</v>
      </c>
      <c r="G141" s="4">
        <v>17</v>
      </c>
      <c r="H141" s="4">
        <v>7</v>
      </c>
      <c r="I141" s="5">
        <v>171558.1385</v>
      </c>
      <c r="J141" s="6">
        <f t="shared" si="3"/>
        <v>-129900.76199999999</v>
      </c>
      <c r="K141" s="30"/>
      <c r="L141" s="84">
        <v>399</v>
      </c>
      <c r="M141" s="33"/>
    </row>
    <row r="142" spans="1:13" ht="15">
      <c r="A142" s="21" t="s">
        <v>83</v>
      </c>
      <c r="B142" s="3">
        <v>0</v>
      </c>
      <c r="C142" s="4">
        <v>6</v>
      </c>
      <c r="D142" s="4">
        <v>46</v>
      </c>
      <c r="E142" s="5">
        <v>439163.54500000004</v>
      </c>
      <c r="F142" s="3">
        <v>1</v>
      </c>
      <c r="G142" s="4">
        <v>12</v>
      </c>
      <c r="H142" s="4">
        <v>11</v>
      </c>
      <c r="I142" s="5">
        <v>180447.77279999998</v>
      </c>
      <c r="J142" s="6">
        <f t="shared" si="3"/>
        <v>258715.77220000006</v>
      </c>
      <c r="K142" s="30"/>
      <c r="L142" s="84">
        <v>400</v>
      </c>
      <c r="M142" s="33"/>
    </row>
    <row r="143" spans="1:13" ht="15">
      <c r="A143" s="21" t="s">
        <v>84</v>
      </c>
      <c r="B143" s="3">
        <v>2</v>
      </c>
      <c r="C143" s="4">
        <v>14</v>
      </c>
      <c r="D143" s="4">
        <v>15</v>
      </c>
      <c r="E143" s="5">
        <v>222671.85400000002</v>
      </c>
      <c r="F143" s="3">
        <v>0</v>
      </c>
      <c r="G143" s="4">
        <v>21</v>
      </c>
      <c r="H143" s="4">
        <v>6</v>
      </c>
      <c r="I143" s="5">
        <v>198574.617</v>
      </c>
      <c r="J143" s="6">
        <f t="shared" si="3"/>
        <v>24097.237000000023</v>
      </c>
      <c r="K143" s="30"/>
      <c r="L143" s="84">
        <v>402</v>
      </c>
      <c r="M143" s="34"/>
    </row>
    <row r="144" spans="1:13" ht="15">
      <c r="A144" s="21" t="s">
        <v>85</v>
      </c>
      <c r="B144" s="3">
        <v>0</v>
      </c>
      <c r="C144" s="4">
        <v>0</v>
      </c>
      <c r="D144" s="4">
        <v>1</v>
      </c>
      <c r="E144" s="5">
        <v>9390.681</v>
      </c>
      <c r="F144" s="3">
        <v>1</v>
      </c>
      <c r="G144" s="4">
        <v>4</v>
      </c>
      <c r="H144" s="4">
        <v>0</v>
      </c>
      <c r="I144" s="5">
        <v>33900.9968</v>
      </c>
      <c r="J144" s="6">
        <f t="shared" si="3"/>
        <v>-24510.3158</v>
      </c>
      <c r="K144" s="30"/>
      <c r="L144" s="84">
        <v>403</v>
      </c>
      <c r="M144" s="34"/>
    </row>
    <row r="145" spans="1:13" ht="15">
      <c r="A145" s="21" t="s">
        <v>380</v>
      </c>
      <c r="B145" s="3">
        <v>3</v>
      </c>
      <c r="C145" s="4">
        <v>12</v>
      </c>
      <c r="D145" s="4">
        <v>8</v>
      </c>
      <c r="E145" s="5">
        <v>165279.0565</v>
      </c>
      <c r="F145" s="3">
        <v>2</v>
      </c>
      <c r="G145" s="4">
        <v>10</v>
      </c>
      <c r="H145" s="4">
        <v>9</v>
      </c>
      <c r="I145" s="5">
        <v>151608.81179999997</v>
      </c>
      <c r="J145" s="6">
        <f t="shared" si="3"/>
        <v>13670.24470000004</v>
      </c>
      <c r="K145" s="30"/>
      <c r="L145" s="84">
        <v>408</v>
      </c>
      <c r="M145" s="34"/>
    </row>
    <row r="146" spans="1:13" ht="15">
      <c r="A146" s="21" t="s">
        <v>378</v>
      </c>
      <c r="B146" s="3">
        <v>1</v>
      </c>
      <c r="C146" s="4">
        <v>6</v>
      </c>
      <c r="D146" s="4">
        <v>107</v>
      </c>
      <c r="E146" s="5">
        <v>1028398.993</v>
      </c>
      <c r="F146" s="3">
        <v>0</v>
      </c>
      <c r="G146" s="4">
        <v>13</v>
      </c>
      <c r="H146" s="4">
        <v>34</v>
      </c>
      <c r="I146" s="5">
        <v>437262.998</v>
      </c>
      <c r="J146" s="6">
        <f t="shared" si="3"/>
        <v>591135.995</v>
      </c>
      <c r="K146" s="30"/>
      <c r="L146" s="84">
        <v>407</v>
      </c>
      <c r="M146" s="33"/>
    </row>
    <row r="147" spans="1:13" ht="15">
      <c r="A147" s="21" t="s">
        <v>385</v>
      </c>
      <c r="B147" s="3">
        <v>0</v>
      </c>
      <c r="C147" s="4">
        <v>0</v>
      </c>
      <c r="D147" s="4">
        <v>0</v>
      </c>
      <c r="E147" s="5">
        <v>0</v>
      </c>
      <c r="F147" s="3">
        <v>0</v>
      </c>
      <c r="G147" s="4">
        <v>19</v>
      </c>
      <c r="H147" s="4">
        <v>14</v>
      </c>
      <c r="I147" s="5">
        <v>254850.97</v>
      </c>
      <c r="J147" s="6">
        <f t="shared" si="3"/>
        <v>-254850.97</v>
      </c>
      <c r="K147" s="30"/>
      <c r="L147" s="84">
        <v>440</v>
      </c>
      <c r="M147" s="34"/>
    </row>
    <row r="148" spans="1:13" ht="15">
      <c r="A148" s="21" t="s">
        <v>86</v>
      </c>
      <c r="B148" s="3">
        <v>3</v>
      </c>
      <c r="C148" s="4">
        <v>25</v>
      </c>
      <c r="D148" s="4">
        <v>16</v>
      </c>
      <c r="E148" s="5">
        <v>312602.95690000005</v>
      </c>
      <c r="F148" s="3">
        <v>5</v>
      </c>
      <c r="G148" s="4">
        <v>16</v>
      </c>
      <c r="H148" s="4">
        <v>26</v>
      </c>
      <c r="I148" s="5">
        <v>334558.00549999997</v>
      </c>
      <c r="J148" s="6">
        <f aca="true" t="shared" si="4" ref="J148:J211">E148-I148</f>
        <v>-21955.048599999922</v>
      </c>
      <c r="K148" s="30"/>
      <c r="L148" s="84">
        <v>410</v>
      </c>
      <c r="M148" s="33"/>
    </row>
    <row r="149" spans="1:13" ht="15">
      <c r="A149" s="21" t="s">
        <v>87</v>
      </c>
      <c r="B149" s="3">
        <v>1</v>
      </c>
      <c r="C149" s="4">
        <v>6</v>
      </c>
      <c r="D149" s="4">
        <v>53</v>
      </c>
      <c r="E149" s="5">
        <v>499573.50159999996</v>
      </c>
      <c r="F149" s="3">
        <v>0</v>
      </c>
      <c r="G149" s="4">
        <v>6</v>
      </c>
      <c r="H149" s="4">
        <v>2</v>
      </c>
      <c r="I149" s="5">
        <v>61823.331000000006</v>
      </c>
      <c r="J149" s="6">
        <f t="shared" si="4"/>
        <v>437750.17059999995</v>
      </c>
      <c r="K149" s="30"/>
      <c r="L149" s="84">
        <v>413</v>
      </c>
      <c r="M149" s="33"/>
    </row>
    <row r="150" spans="1:13" ht="15">
      <c r="A150" s="21" t="s">
        <v>88</v>
      </c>
      <c r="B150" s="3">
        <v>1</v>
      </c>
      <c r="C150" s="4">
        <v>8</v>
      </c>
      <c r="D150" s="4">
        <v>3</v>
      </c>
      <c r="E150" s="5">
        <v>79790.904</v>
      </c>
      <c r="F150" s="3">
        <v>2</v>
      </c>
      <c r="G150" s="4">
        <v>16</v>
      </c>
      <c r="H150" s="4">
        <v>15</v>
      </c>
      <c r="I150" s="5">
        <v>250229.16090000002</v>
      </c>
      <c r="J150" s="6">
        <f t="shared" si="4"/>
        <v>-170438.25690000004</v>
      </c>
      <c r="K150" s="30"/>
      <c r="L150" s="84">
        <v>416</v>
      </c>
      <c r="M150" s="34"/>
    </row>
    <row r="151" spans="1:13" ht="15">
      <c r="A151" s="21" t="s">
        <v>89</v>
      </c>
      <c r="B151" s="3">
        <v>3</v>
      </c>
      <c r="C151" s="4">
        <v>15</v>
      </c>
      <c r="D151" s="4">
        <v>14</v>
      </c>
      <c r="E151" s="5">
        <v>220914.66069999998</v>
      </c>
      <c r="F151" s="3">
        <v>7</v>
      </c>
      <c r="G151" s="4">
        <v>46</v>
      </c>
      <c r="H151" s="4">
        <v>43</v>
      </c>
      <c r="I151" s="5">
        <v>646093.9208000001</v>
      </c>
      <c r="J151" s="6">
        <f t="shared" si="4"/>
        <v>-425179.2601000001</v>
      </c>
      <c r="K151" s="30"/>
      <c r="L151" s="84">
        <v>418</v>
      </c>
      <c r="M151" s="34"/>
    </row>
    <row r="152" spans="1:13" ht="15">
      <c r="A152" s="21" t="s">
        <v>90</v>
      </c>
      <c r="B152" s="3">
        <v>0</v>
      </c>
      <c r="C152" s="4">
        <v>3</v>
      </c>
      <c r="D152" s="4">
        <v>3</v>
      </c>
      <c r="E152" s="5">
        <v>41324.556000000004</v>
      </c>
      <c r="F152" s="3">
        <v>0</v>
      </c>
      <c r="G152" s="4">
        <v>10</v>
      </c>
      <c r="H152" s="4">
        <v>11</v>
      </c>
      <c r="I152" s="5">
        <v>170003.81999999998</v>
      </c>
      <c r="J152" s="6">
        <f t="shared" si="4"/>
        <v>-128679.26399999997</v>
      </c>
      <c r="K152" s="30"/>
      <c r="L152" s="84">
        <v>420</v>
      </c>
      <c r="M152" s="33"/>
    </row>
    <row r="153" spans="1:13" ht="15">
      <c r="A153" s="21" t="s">
        <v>91</v>
      </c>
      <c r="B153" s="3">
        <v>0</v>
      </c>
      <c r="C153" s="4">
        <v>1</v>
      </c>
      <c r="D153" s="4">
        <v>1</v>
      </c>
      <c r="E153" s="5">
        <v>16394.1785</v>
      </c>
      <c r="F153" s="3">
        <v>0</v>
      </c>
      <c r="G153" s="4">
        <v>1</v>
      </c>
      <c r="H153" s="4">
        <v>0</v>
      </c>
      <c r="I153" s="5">
        <v>8331.69</v>
      </c>
      <c r="J153" s="6">
        <f t="shared" si="4"/>
        <v>8062.488500000001</v>
      </c>
      <c r="K153" s="30"/>
      <c r="L153" s="84">
        <v>421</v>
      </c>
      <c r="M153" s="33"/>
    </row>
    <row r="154" spans="1:13" ht="15">
      <c r="A154" s="21" t="s">
        <v>92</v>
      </c>
      <c r="B154" s="3">
        <v>0</v>
      </c>
      <c r="C154" s="4">
        <v>6</v>
      </c>
      <c r="D154" s="4">
        <v>7</v>
      </c>
      <c r="E154" s="5">
        <v>106159.232</v>
      </c>
      <c r="F154" s="3">
        <v>1</v>
      </c>
      <c r="G154" s="4">
        <v>4</v>
      </c>
      <c r="H154" s="4">
        <v>22</v>
      </c>
      <c r="I154" s="5">
        <v>262841.4918</v>
      </c>
      <c r="J154" s="6">
        <f t="shared" si="4"/>
        <v>-156682.2598</v>
      </c>
      <c r="K154" s="30"/>
      <c r="L154" s="84">
        <v>422</v>
      </c>
      <c r="M154" s="33"/>
    </row>
    <row r="155" spans="1:13" ht="15">
      <c r="A155" s="21" t="s">
        <v>382</v>
      </c>
      <c r="B155" s="3">
        <v>0</v>
      </c>
      <c r="C155" s="4">
        <v>2</v>
      </c>
      <c r="D155" s="4">
        <v>6</v>
      </c>
      <c r="E155" s="5">
        <v>60277.41350000001</v>
      </c>
      <c r="F155" s="3">
        <v>1</v>
      </c>
      <c r="G155" s="4">
        <v>13</v>
      </c>
      <c r="H155" s="4">
        <v>12</v>
      </c>
      <c r="I155" s="5">
        <v>195750.23875</v>
      </c>
      <c r="J155" s="6">
        <f t="shared" si="4"/>
        <v>-135472.82525</v>
      </c>
      <c r="K155" s="30"/>
      <c r="L155" s="84">
        <v>425</v>
      </c>
      <c r="M155" s="33"/>
    </row>
    <row r="156" spans="1:13" ht="15">
      <c r="A156" s="21" t="s">
        <v>93</v>
      </c>
      <c r="B156" s="3">
        <v>0</v>
      </c>
      <c r="C156" s="4">
        <v>2</v>
      </c>
      <c r="D156" s="4">
        <v>3</v>
      </c>
      <c r="E156" s="5">
        <v>36607.279500000004</v>
      </c>
      <c r="F156" s="3">
        <v>7</v>
      </c>
      <c r="G156" s="4">
        <v>54</v>
      </c>
      <c r="H156" s="4">
        <v>49</v>
      </c>
      <c r="I156" s="5">
        <v>807085.132</v>
      </c>
      <c r="J156" s="6">
        <f t="shared" si="4"/>
        <v>-770477.8525</v>
      </c>
      <c r="K156" s="30"/>
      <c r="L156" s="84">
        <v>426</v>
      </c>
      <c r="M156" s="33"/>
    </row>
    <row r="157" spans="1:13" ht="15">
      <c r="A157" s="21" t="s">
        <v>94</v>
      </c>
      <c r="B157" s="3">
        <v>2</v>
      </c>
      <c r="C157" s="4">
        <v>19</v>
      </c>
      <c r="D157" s="4">
        <v>69</v>
      </c>
      <c r="E157" s="5">
        <v>747814.0074</v>
      </c>
      <c r="F157" s="3">
        <v>1</v>
      </c>
      <c r="G157" s="4">
        <v>14</v>
      </c>
      <c r="H157" s="4">
        <v>26</v>
      </c>
      <c r="I157" s="5">
        <v>316550.7974999999</v>
      </c>
      <c r="J157" s="6">
        <f t="shared" si="4"/>
        <v>431263.2099000001</v>
      </c>
      <c r="K157" s="30"/>
      <c r="L157" s="84">
        <v>430</v>
      </c>
      <c r="M157" s="33"/>
    </row>
    <row r="158" spans="1:13" ht="15">
      <c r="A158" s="21" t="s">
        <v>383</v>
      </c>
      <c r="B158" s="3">
        <v>2</v>
      </c>
      <c r="C158" s="4">
        <v>32</v>
      </c>
      <c r="D158" s="4">
        <v>257</v>
      </c>
      <c r="E158" s="5">
        <v>2641157.934</v>
      </c>
      <c r="F158" s="3">
        <v>16</v>
      </c>
      <c r="G158" s="4">
        <v>71</v>
      </c>
      <c r="H158" s="4">
        <v>66</v>
      </c>
      <c r="I158" s="5">
        <v>1075128.3630000001</v>
      </c>
      <c r="J158" s="6">
        <f t="shared" si="4"/>
        <v>1566029.5709999998</v>
      </c>
      <c r="K158" s="30"/>
      <c r="L158" s="84">
        <v>444</v>
      </c>
      <c r="M158" s="33"/>
    </row>
    <row r="159" spans="1:13" ht="15">
      <c r="A159" s="21" t="s">
        <v>95</v>
      </c>
      <c r="B159" s="3">
        <v>2</v>
      </c>
      <c r="C159" s="4">
        <v>15</v>
      </c>
      <c r="D159" s="4">
        <v>9</v>
      </c>
      <c r="E159" s="5">
        <v>175747.7631</v>
      </c>
      <c r="F159" s="3">
        <v>1</v>
      </c>
      <c r="G159" s="4">
        <v>3</v>
      </c>
      <c r="H159" s="4">
        <v>19</v>
      </c>
      <c r="I159" s="5">
        <v>193807.18399999995</v>
      </c>
      <c r="J159" s="6">
        <f t="shared" si="4"/>
        <v>-18059.42089999994</v>
      </c>
      <c r="K159" s="30"/>
      <c r="L159" s="84">
        <v>433</v>
      </c>
      <c r="M159" s="34"/>
    </row>
    <row r="160" spans="1:13" ht="15">
      <c r="A160" s="21" t="s">
        <v>384</v>
      </c>
      <c r="B160" s="3">
        <v>6</v>
      </c>
      <c r="C160" s="4">
        <v>27</v>
      </c>
      <c r="D160" s="4">
        <v>43</v>
      </c>
      <c r="E160" s="5">
        <v>644496.4112000001</v>
      </c>
      <c r="F160" s="3">
        <v>3</v>
      </c>
      <c r="G160" s="4">
        <v>9</v>
      </c>
      <c r="H160" s="4">
        <v>61</v>
      </c>
      <c r="I160" s="5">
        <v>654415.5959999999</v>
      </c>
      <c r="J160" s="6">
        <f t="shared" si="4"/>
        <v>-9919.184799999814</v>
      </c>
      <c r="K160" s="30"/>
      <c r="L160" s="84">
        <v>434</v>
      </c>
      <c r="M160" s="34"/>
    </row>
    <row r="161" spans="1:13" ht="15">
      <c r="A161" s="21" t="s">
        <v>96</v>
      </c>
      <c r="B161" s="3">
        <v>4</v>
      </c>
      <c r="C161" s="4">
        <v>24</v>
      </c>
      <c r="D161" s="4">
        <v>0</v>
      </c>
      <c r="E161" s="5">
        <v>179913.3972</v>
      </c>
      <c r="F161" s="3">
        <v>1</v>
      </c>
      <c r="G161" s="4">
        <v>2</v>
      </c>
      <c r="H161" s="4">
        <v>19</v>
      </c>
      <c r="I161" s="5">
        <v>214800.0456</v>
      </c>
      <c r="J161" s="6">
        <f t="shared" si="4"/>
        <v>-34886.648400000005</v>
      </c>
      <c r="K161" s="30"/>
      <c r="L161" s="84">
        <v>435</v>
      </c>
      <c r="M161" s="33"/>
    </row>
    <row r="162" spans="1:13" ht="15">
      <c r="A162" s="21" t="s">
        <v>97</v>
      </c>
      <c r="B162" s="3">
        <v>0</v>
      </c>
      <c r="C162" s="4">
        <v>0</v>
      </c>
      <c r="D162" s="4">
        <v>0</v>
      </c>
      <c r="E162" s="5">
        <v>0</v>
      </c>
      <c r="F162" s="3">
        <v>1</v>
      </c>
      <c r="G162" s="4">
        <v>3</v>
      </c>
      <c r="H162" s="4">
        <v>3</v>
      </c>
      <c r="I162" s="5">
        <v>54151.880000000005</v>
      </c>
      <c r="J162" s="6">
        <f t="shared" si="4"/>
        <v>-54151.880000000005</v>
      </c>
      <c r="K162" s="30"/>
      <c r="L162" s="84">
        <v>436</v>
      </c>
      <c r="M162" s="34"/>
    </row>
    <row r="163" spans="1:13" ht="15">
      <c r="A163" s="21" t="s">
        <v>381</v>
      </c>
      <c r="B163" s="3">
        <v>4</v>
      </c>
      <c r="C163" s="4">
        <v>58</v>
      </c>
      <c r="D163" s="4">
        <v>32</v>
      </c>
      <c r="E163" s="5">
        <v>642080.0327</v>
      </c>
      <c r="F163" s="3">
        <v>4</v>
      </c>
      <c r="G163" s="4">
        <v>60</v>
      </c>
      <c r="H163" s="4">
        <v>67</v>
      </c>
      <c r="I163" s="5">
        <v>904727.1078</v>
      </c>
      <c r="J163" s="6">
        <f t="shared" si="4"/>
        <v>-262647.0751</v>
      </c>
      <c r="K163" s="30"/>
      <c r="L163" s="84">
        <v>423</v>
      </c>
      <c r="M163" s="32"/>
    </row>
    <row r="164" spans="1:13" ht="15">
      <c r="A164" s="21" t="s">
        <v>98</v>
      </c>
      <c r="B164" s="3">
        <v>0</v>
      </c>
      <c r="C164" s="4">
        <v>4</v>
      </c>
      <c r="D164" s="4">
        <v>1</v>
      </c>
      <c r="E164" s="5">
        <v>33044.257</v>
      </c>
      <c r="F164" s="3">
        <v>0</v>
      </c>
      <c r="G164" s="4">
        <v>2</v>
      </c>
      <c r="H164" s="4">
        <v>3</v>
      </c>
      <c r="I164" s="5">
        <v>42663.692500000005</v>
      </c>
      <c r="J164" s="6">
        <f t="shared" si="4"/>
        <v>-9619.435500000007</v>
      </c>
      <c r="K164" s="30"/>
      <c r="L164" s="84">
        <v>441</v>
      </c>
      <c r="M164" s="33"/>
    </row>
    <row r="165" spans="1:13" ht="15">
      <c r="A165" s="21" t="s">
        <v>99</v>
      </c>
      <c r="B165" s="3">
        <v>3</v>
      </c>
      <c r="C165" s="4">
        <v>13</v>
      </c>
      <c r="D165" s="4">
        <v>13</v>
      </c>
      <c r="E165" s="5">
        <v>196008.64689999996</v>
      </c>
      <c r="F165" s="3">
        <v>0</v>
      </c>
      <c r="G165" s="4">
        <v>10</v>
      </c>
      <c r="H165" s="4">
        <v>10</v>
      </c>
      <c r="I165" s="5">
        <v>148424.12000000002</v>
      </c>
      <c r="J165" s="6">
        <f t="shared" si="4"/>
        <v>47584.52689999994</v>
      </c>
      <c r="K165" s="30"/>
      <c r="L165" s="84">
        <v>442</v>
      </c>
      <c r="M165" s="34"/>
    </row>
    <row r="166" spans="1:13" ht="15">
      <c r="A166" s="21" t="s">
        <v>100</v>
      </c>
      <c r="B166" s="3">
        <v>2</v>
      </c>
      <c r="C166" s="4">
        <v>8</v>
      </c>
      <c r="D166" s="4">
        <v>5</v>
      </c>
      <c r="E166" s="5">
        <v>109433.4411</v>
      </c>
      <c r="F166" s="3">
        <v>0</v>
      </c>
      <c r="G166" s="4">
        <v>5</v>
      </c>
      <c r="H166" s="4">
        <v>10</v>
      </c>
      <c r="I166" s="5">
        <v>128050.895</v>
      </c>
      <c r="J166" s="6">
        <f t="shared" si="4"/>
        <v>-18617.453900000008</v>
      </c>
      <c r="K166" s="30"/>
      <c r="L166" s="84">
        <v>476</v>
      </c>
      <c r="M166" s="33"/>
    </row>
    <row r="167" spans="1:13" ht="15">
      <c r="A167" s="21" t="s">
        <v>386</v>
      </c>
      <c r="B167" s="3">
        <v>0</v>
      </c>
      <c r="C167" s="4">
        <v>22</v>
      </c>
      <c r="D167" s="4">
        <v>76</v>
      </c>
      <c r="E167" s="5">
        <v>929530.9400000002</v>
      </c>
      <c r="F167" s="3">
        <v>1</v>
      </c>
      <c r="G167" s="4">
        <v>10</v>
      </c>
      <c r="H167" s="4">
        <v>12</v>
      </c>
      <c r="I167" s="5">
        <v>221449.1194</v>
      </c>
      <c r="J167" s="6">
        <f t="shared" si="4"/>
        <v>708081.8206000002</v>
      </c>
      <c r="K167" s="30"/>
      <c r="L167" s="84">
        <v>475</v>
      </c>
      <c r="M167" s="33"/>
    </row>
    <row r="168" spans="1:13" ht="15">
      <c r="A168" s="21" t="s">
        <v>101</v>
      </c>
      <c r="B168" s="3">
        <v>0</v>
      </c>
      <c r="C168" s="4">
        <v>3</v>
      </c>
      <c r="D168" s="4">
        <v>0</v>
      </c>
      <c r="E168" s="5">
        <v>18918.059999999998</v>
      </c>
      <c r="F168" s="3">
        <v>0</v>
      </c>
      <c r="G168" s="4">
        <v>4</v>
      </c>
      <c r="H168" s="4">
        <v>72</v>
      </c>
      <c r="I168" s="5">
        <v>685424.5640000002</v>
      </c>
      <c r="J168" s="6">
        <f t="shared" si="4"/>
        <v>-666506.5040000002</v>
      </c>
      <c r="K168" s="30"/>
      <c r="L168" s="84">
        <v>480</v>
      </c>
      <c r="M168" s="34"/>
    </row>
    <row r="169" spans="1:13" ht="15">
      <c r="A169" s="21" t="s">
        <v>102</v>
      </c>
      <c r="B169" s="3">
        <v>2</v>
      </c>
      <c r="C169" s="4">
        <v>10</v>
      </c>
      <c r="D169" s="4">
        <v>12</v>
      </c>
      <c r="E169" s="5">
        <v>168840.76760000002</v>
      </c>
      <c r="F169" s="3">
        <v>2</v>
      </c>
      <c r="G169" s="4">
        <v>17</v>
      </c>
      <c r="H169" s="4">
        <v>20</v>
      </c>
      <c r="I169" s="5">
        <v>267623.16500000004</v>
      </c>
      <c r="J169" s="6">
        <f t="shared" si="4"/>
        <v>-98782.39740000002</v>
      </c>
      <c r="K169" s="30"/>
      <c r="L169" s="84">
        <v>481</v>
      </c>
      <c r="M169" s="33"/>
    </row>
    <row r="170" spans="1:13" ht="15">
      <c r="A170" s="21" t="s">
        <v>103</v>
      </c>
      <c r="B170" s="3">
        <v>2</v>
      </c>
      <c r="C170" s="4">
        <v>2</v>
      </c>
      <c r="D170" s="4">
        <v>1</v>
      </c>
      <c r="E170" s="5">
        <v>36839.0935</v>
      </c>
      <c r="F170" s="3">
        <v>0</v>
      </c>
      <c r="G170" s="4">
        <v>0</v>
      </c>
      <c r="H170" s="4">
        <v>0</v>
      </c>
      <c r="I170" s="5">
        <v>0</v>
      </c>
      <c r="J170" s="6">
        <f t="shared" si="4"/>
        <v>36839.0935</v>
      </c>
      <c r="K170" s="30"/>
      <c r="L170" s="84">
        <v>483</v>
      </c>
      <c r="M170" s="33"/>
    </row>
    <row r="171" spans="1:13" ht="15">
      <c r="A171" s="21" t="s">
        <v>104</v>
      </c>
      <c r="B171" s="3">
        <v>26</v>
      </c>
      <c r="C171" s="4">
        <v>1</v>
      </c>
      <c r="D171" s="4">
        <v>0</v>
      </c>
      <c r="E171" s="5">
        <v>168055.28960000002</v>
      </c>
      <c r="F171" s="3">
        <v>1</v>
      </c>
      <c r="G171" s="4">
        <v>119</v>
      </c>
      <c r="H171" s="4">
        <v>77</v>
      </c>
      <c r="I171" s="5">
        <v>1624849.7538</v>
      </c>
      <c r="J171" s="6">
        <f t="shared" si="4"/>
        <v>-1456794.4642</v>
      </c>
      <c r="K171" s="30"/>
      <c r="L171" s="84">
        <v>489</v>
      </c>
      <c r="M171" s="34"/>
    </row>
    <row r="172" spans="1:13" ht="15">
      <c r="A172" s="21" t="s">
        <v>105</v>
      </c>
      <c r="B172" s="3">
        <v>1</v>
      </c>
      <c r="C172" s="4">
        <v>7</v>
      </c>
      <c r="D172" s="4">
        <v>17</v>
      </c>
      <c r="E172" s="5">
        <v>192144.18279999998</v>
      </c>
      <c r="F172" s="3">
        <v>2</v>
      </c>
      <c r="G172" s="4">
        <v>5</v>
      </c>
      <c r="H172" s="4">
        <v>7</v>
      </c>
      <c r="I172" s="5">
        <v>108906.3363</v>
      </c>
      <c r="J172" s="6">
        <f t="shared" si="4"/>
        <v>83237.84649999999</v>
      </c>
      <c r="K172" s="30"/>
      <c r="L172" s="84">
        <v>494</v>
      </c>
      <c r="M172" s="33"/>
    </row>
    <row r="173" spans="1:13" ht="15">
      <c r="A173" s="21" t="s">
        <v>106</v>
      </c>
      <c r="B173" s="3">
        <v>1</v>
      </c>
      <c r="C173" s="4">
        <v>3</v>
      </c>
      <c r="D173" s="4">
        <v>1</v>
      </c>
      <c r="E173" s="5">
        <v>34435.1227</v>
      </c>
      <c r="F173" s="3">
        <v>0</v>
      </c>
      <c r="G173" s="4">
        <v>0</v>
      </c>
      <c r="H173" s="4">
        <v>1</v>
      </c>
      <c r="I173" s="5">
        <v>10794.087000000001</v>
      </c>
      <c r="J173" s="6">
        <f t="shared" si="4"/>
        <v>23641.0357</v>
      </c>
      <c r="K173" s="30"/>
      <c r="L173" s="84">
        <v>495</v>
      </c>
      <c r="M173" s="33"/>
    </row>
    <row r="174" spans="1:13" ht="15">
      <c r="A174" s="21" t="s">
        <v>107</v>
      </c>
      <c r="B174" s="3">
        <v>0</v>
      </c>
      <c r="C174" s="4">
        <v>3</v>
      </c>
      <c r="D174" s="4">
        <v>7</v>
      </c>
      <c r="E174" s="5">
        <v>97996.024</v>
      </c>
      <c r="F174" s="3">
        <v>0</v>
      </c>
      <c r="G174" s="4">
        <v>3</v>
      </c>
      <c r="H174" s="4">
        <v>2</v>
      </c>
      <c r="I174" s="5">
        <v>49003.527</v>
      </c>
      <c r="J174" s="6">
        <f t="shared" si="4"/>
        <v>48992.497</v>
      </c>
      <c r="K174" s="30"/>
      <c r="L174" s="84">
        <v>498</v>
      </c>
      <c r="M174" s="32"/>
    </row>
    <row r="175" spans="1:13" ht="15">
      <c r="A175" s="21" t="s">
        <v>108</v>
      </c>
      <c r="B175" s="3">
        <v>0</v>
      </c>
      <c r="C175" s="4">
        <v>5</v>
      </c>
      <c r="D175" s="4">
        <v>12</v>
      </c>
      <c r="E175" s="5">
        <v>128592.26450000002</v>
      </c>
      <c r="F175" s="3">
        <v>0</v>
      </c>
      <c r="G175" s="4">
        <v>25</v>
      </c>
      <c r="H175" s="4">
        <v>17</v>
      </c>
      <c r="I175" s="5">
        <v>275728.51775</v>
      </c>
      <c r="J175" s="6">
        <f t="shared" si="4"/>
        <v>-147136.25324999998</v>
      </c>
      <c r="K175" s="30"/>
      <c r="L175" s="84">
        <v>500</v>
      </c>
      <c r="M175" s="33"/>
    </row>
    <row r="176" spans="1:13" ht="15">
      <c r="A176" s="21" t="s">
        <v>109</v>
      </c>
      <c r="B176" s="3">
        <v>0</v>
      </c>
      <c r="C176" s="4">
        <v>8</v>
      </c>
      <c r="D176" s="4">
        <v>13</v>
      </c>
      <c r="E176" s="5">
        <v>158484.10400000002</v>
      </c>
      <c r="F176" s="3">
        <v>0</v>
      </c>
      <c r="G176" s="4">
        <v>7</v>
      </c>
      <c r="H176" s="4">
        <v>6</v>
      </c>
      <c r="I176" s="5">
        <v>98186.69300000001</v>
      </c>
      <c r="J176" s="6">
        <f t="shared" si="4"/>
        <v>60297.41100000001</v>
      </c>
      <c r="K176" s="30"/>
      <c r="L176" s="84">
        <v>503</v>
      </c>
      <c r="M176" s="34"/>
    </row>
    <row r="177" spans="1:13" ht="15">
      <c r="A177" s="21" t="s">
        <v>110</v>
      </c>
      <c r="B177" s="3">
        <v>4</v>
      </c>
      <c r="C177" s="4">
        <v>40</v>
      </c>
      <c r="D177" s="4">
        <v>40</v>
      </c>
      <c r="E177" s="5">
        <v>610208.6784999999</v>
      </c>
      <c r="F177" s="3">
        <v>0</v>
      </c>
      <c r="G177" s="4">
        <v>32</v>
      </c>
      <c r="H177" s="4">
        <v>63</v>
      </c>
      <c r="I177" s="5">
        <v>695128.9650000001</v>
      </c>
      <c r="J177" s="6">
        <f t="shared" si="4"/>
        <v>-84920.28650000016</v>
      </c>
      <c r="K177" s="30"/>
      <c r="L177" s="84">
        <v>505</v>
      </c>
      <c r="M177" s="33"/>
    </row>
    <row r="178" spans="1:13" ht="15">
      <c r="A178" s="21" t="s">
        <v>111</v>
      </c>
      <c r="B178" s="3">
        <v>1</v>
      </c>
      <c r="C178" s="4">
        <v>12</v>
      </c>
      <c r="D178" s="4">
        <v>15</v>
      </c>
      <c r="E178" s="5">
        <v>212747.18920000005</v>
      </c>
      <c r="F178" s="3">
        <v>0</v>
      </c>
      <c r="G178" s="4">
        <v>8</v>
      </c>
      <c r="H178" s="4">
        <v>10</v>
      </c>
      <c r="I178" s="5">
        <v>135195.655</v>
      </c>
      <c r="J178" s="6">
        <f t="shared" si="4"/>
        <v>77551.53420000005</v>
      </c>
      <c r="K178" s="30"/>
      <c r="L178" s="84">
        <v>508</v>
      </c>
      <c r="M178" s="34"/>
    </row>
    <row r="179" spans="1:13" ht="15">
      <c r="A179" s="21" t="s">
        <v>112</v>
      </c>
      <c r="B179" s="3">
        <v>0</v>
      </c>
      <c r="C179" s="4">
        <v>13</v>
      </c>
      <c r="D179" s="4">
        <v>36</v>
      </c>
      <c r="E179" s="5">
        <v>386954.8585000001</v>
      </c>
      <c r="F179" s="3">
        <v>2</v>
      </c>
      <c r="G179" s="4">
        <v>10</v>
      </c>
      <c r="H179" s="4">
        <v>9</v>
      </c>
      <c r="I179" s="5">
        <v>169708.7985</v>
      </c>
      <c r="J179" s="6">
        <f t="shared" si="4"/>
        <v>217246.06000000008</v>
      </c>
      <c r="K179" s="30"/>
      <c r="L179" s="84">
        <v>507</v>
      </c>
      <c r="M179" s="33"/>
    </row>
    <row r="180" spans="1:13" ht="15">
      <c r="A180" s="21" t="s">
        <v>390</v>
      </c>
      <c r="B180" s="3">
        <v>0</v>
      </c>
      <c r="C180" s="4">
        <v>6</v>
      </c>
      <c r="D180" s="4">
        <v>0</v>
      </c>
      <c r="E180" s="5">
        <v>37297.66</v>
      </c>
      <c r="F180" s="3">
        <v>4</v>
      </c>
      <c r="G180" s="4">
        <v>19</v>
      </c>
      <c r="H180" s="4">
        <v>80</v>
      </c>
      <c r="I180" s="5">
        <v>931265.9335999998</v>
      </c>
      <c r="J180" s="6">
        <f t="shared" si="4"/>
        <v>-893968.2735999997</v>
      </c>
      <c r="K180" s="30"/>
      <c r="L180" s="84">
        <v>504</v>
      </c>
      <c r="M180" s="33"/>
    </row>
    <row r="181" spans="1:13" ht="15">
      <c r="A181" s="21" t="s">
        <v>113</v>
      </c>
      <c r="B181" s="3">
        <v>2</v>
      </c>
      <c r="C181" s="4">
        <v>8</v>
      </c>
      <c r="D181" s="4">
        <v>0</v>
      </c>
      <c r="E181" s="5">
        <v>60084.5913</v>
      </c>
      <c r="F181" s="3">
        <v>1</v>
      </c>
      <c r="G181" s="4">
        <v>7</v>
      </c>
      <c r="H181" s="4">
        <v>16</v>
      </c>
      <c r="I181" s="5">
        <v>177047.01559999998</v>
      </c>
      <c r="J181" s="6">
        <f t="shared" si="4"/>
        <v>-116962.42429999998</v>
      </c>
      <c r="K181" s="30"/>
      <c r="L181" s="84">
        <v>531</v>
      </c>
      <c r="M181" s="33"/>
    </row>
    <row r="182" spans="1:13" ht="15">
      <c r="A182" s="21" t="s">
        <v>114</v>
      </c>
      <c r="B182" s="3">
        <v>1</v>
      </c>
      <c r="C182" s="4">
        <v>27</v>
      </c>
      <c r="D182" s="4">
        <v>56</v>
      </c>
      <c r="E182" s="5">
        <v>641143.0967000001</v>
      </c>
      <c r="F182" s="3">
        <v>5</v>
      </c>
      <c r="G182" s="4">
        <v>25</v>
      </c>
      <c r="H182" s="4">
        <v>85</v>
      </c>
      <c r="I182" s="5">
        <v>844275.24757</v>
      </c>
      <c r="J182" s="6">
        <f t="shared" si="4"/>
        <v>-203132.1508699999</v>
      </c>
      <c r="K182" s="30"/>
      <c r="L182" s="84">
        <v>532</v>
      </c>
      <c r="M182" s="34"/>
    </row>
    <row r="183" spans="1:13" ht="15">
      <c r="A183" s="21" t="s">
        <v>115</v>
      </c>
      <c r="B183" s="3">
        <v>2</v>
      </c>
      <c r="C183" s="4">
        <v>8</v>
      </c>
      <c r="D183" s="4">
        <v>1</v>
      </c>
      <c r="E183" s="5">
        <v>78903.6391</v>
      </c>
      <c r="F183" s="3">
        <v>6</v>
      </c>
      <c r="G183" s="4">
        <v>19</v>
      </c>
      <c r="H183" s="4">
        <v>12</v>
      </c>
      <c r="I183" s="5">
        <v>255222.82000000004</v>
      </c>
      <c r="J183" s="6">
        <f t="shared" si="4"/>
        <v>-176319.18090000004</v>
      </c>
      <c r="K183" s="30"/>
      <c r="L183" s="84">
        <v>535</v>
      </c>
      <c r="M183" s="33"/>
    </row>
    <row r="184" spans="1:13" ht="15">
      <c r="A184" s="21" t="s">
        <v>116</v>
      </c>
      <c r="B184" s="3">
        <v>4</v>
      </c>
      <c r="C184" s="4">
        <v>9</v>
      </c>
      <c r="D184" s="4">
        <v>14</v>
      </c>
      <c r="E184" s="5">
        <v>188745.22960000002</v>
      </c>
      <c r="F184" s="3">
        <v>8</v>
      </c>
      <c r="G184" s="4">
        <v>102</v>
      </c>
      <c r="H184" s="4">
        <v>51</v>
      </c>
      <c r="I184" s="5">
        <v>1043651.2009000003</v>
      </c>
      <c r="J184" s="6">
        <f t="shared" si="4"/>
        <v>-854905.9713000003</v>
      </c>
      <c r="K184" s="30"/>
      <c r="L184" s="84">
        <v>536</v>
      </c>
      <c r="M184" s="33"/>
    </row>
    <row r="185" spans="1:13" ht="15">
      <c r="A185" s="21" t="s">
        <v>392</v>
      </c>
      <c r="B185" s="3">
        <v>0</v>
      </c>
      <c r="C185" s="4">
        <v>6</v>
      </c>
      <c r="D185" s="4">
        <v>0</v>
      </c>
      <c r="E185" s="5">
        <v>36369.51</v>
      </c>
      <c r="F185" s="3">
        <v>1</v>
      </c>
      <c r="G185" s="4">
        <v>5</v>
      </c>
      <c r="H185" s="4">
        <v>6</v>
      </c>
      <c r="I185" s="5">
        <v>86548.8765</v>
      </c>
      <c r="J185" s="6">
        <f t="shared" si="4"/>
        <v>-50179.3665</v>
      </c>
      <c r="K185" s="30"/>
      <c r="L185" s="84">
        <v>538</v>
      </c>
      <c r="M185" s="34"/>
    </row>
    <row r="186" spans="1:13" ht="15">
      <c r="A186" s="21" t="s">
        <v>117</v>
      </c>
      <c r="B186" s="3">
        <v>0</v>
      </c>
      <c r="C186" s="4">
        <v>4</v>
      </c>
      <c r="D186" s="4">
        <v>3</v>
      </c>
      <c r="E186" s="5">
        <v>60273.176</v>
      </c>
      <c r="F186" s="3">
        <v>0</v>
      </c>
      <c r="G186" s="4">
        <v>7</v>
      </c>
      <c r="H186" s="4">
        <v>8</v>
      </c>
      <c r="I186" s="5">
        <v>128768.40400000001</v>
      </c>
      <c r="J186" s="6">
        <f t="shared" si="4"/>
        <v>-68495.228</v>
      </c>
      <c r="K186" s="30"/>
      <c r="L186" s="84">
        <v>541</v>
      </c>
      <c r="M186" s="33"/>
    </row>
    <row r="187" spans="1:13" ht="15">
      <c r="A187" s="21" t="s">
        <v>118</v>
      </c>
      <c r="B187" s="3">
        <v>5</v>
      </c>
      <c r="C187" s="4">
        <v>18</v>
      </c>
      <c r="D187" s="4">
        <v>18</v>
      </c>
      <c r="E187" s="5">
        <v>285520.38180000003</v>
      </c>
      <c r="F187" s="3">
        <v>1</v>
      </c>
      <c r="G187" s="4">
        <v>31</v>
      </c>
      <c r="H187" s="4">
        <v>57</v>
      </c>
      <c r="I187" s="5">
        <v>637659.8799999997</v>
      </c>
      <c r="J187" s="6">
        <f t="shared" si="4"/>
        <v>-352139.4981999996</v>
      </c>
      <c r="K187" s="30"/>
      <c r="L187" s="84">
        <v>543</v>
      </c>
      <c r="M187" s="32"/>
    </row>
    <row r="188" spans="1:13" ht="15">
      <c r="A188" s="21" t="s">
        <v>418</v>
      </c>
      <c r="B188" s="3">
        <v>0</v>
      </c>
      <c r="C188" s="4">
        <v>1</v>
      </c>
      <c r="D188" s="4">
        <v>6</v>
      </c>
      <c r="E188" s="5">
        <v>70368.727</v>
      </c>
      <c r="F188" s="3">
        <v>2</v>
      </c>
      <c r="G188" s="4">
        <v>6</v>
      </c>
      <c r="H188" s="4">
        <v>16</v>
      </c>
      <c r="I188" s="5">
        <v>229602.50600000002</v>
      </c>
      <c r="J188" s="6">
        <f t="shared" si="4"/>
        <v>-159233.77900000004</v>
      </c>
      <c r="K188" s="30"/>
      <c r="L188" s="84">
        <v>893</v>
      </c>
      <c r="M188" s="33"/>
    </row>
    <row r="189" spans="1:13" ht="15">
      <c r="A189" s="21" t="s">
        <v>408</v>
      </c>
      <c r="B189" s="3">
        <v>4</v>
      </c>
      <c r="C189" s="4">
        <v>29</v>
      </c>
      <c r="D189" s="4">
        <v>20</v>
      </c>
      <c r="E189" s="5">
        <v>380320.30760000006</v>
      </c>
      <c r="F189" s="3">
        <v>2</v>
      </c>
      <c r="G189" s="4">
        <v>255</v>
      </c>
      <c r="H189" s="4">
        <v>159</v>
      </c>
      <c r="I189" s="5">
        <v>3051245.4019</v>
      </c>
      <c r="J189" s="6">
        <f t="shared" si="4"/>
        <v>-2670925.0943</v>
      </c>
      <c r="K189" s="30"/>
      <c r="L189" s="84">
        <v>740</v>
      </c>
      <c r="M189" s="34"/>
    </row>
    <row r="190" spans="1:13" ht="15">
      <c r="A190" s="21" t="s">
        <v>419</v>
      </c>
      <c r="B190" s="3">
        <v>0</v>
      </c>
      <c r="C190" s="4">
        <v>21</v>
      </c>
      <c r="D190" s="4">
        <v>13</v>
      </c>
      <c r="E190" s="5">
        <v>243106.6985</v>
      </c>
      <c r="F190" s="3">
        <v>1</v>
      </c>
      <c r="G190" s="4">
        <v>6</v>
      </c>
      <c r="H190" s="4">
        <v>14</v>
      </c>
      <c r="I190" s="5">
        <v>155147.7815</v>
      </c>
      <c r="J190" s="6">
        <f t="shared" si="4"/>
        <v>87958.91699999999</v>
      </c>
      <c r="K190" s="30"/>
      <c r="L190" s="84">
        <v>895</v>
      </c>
      <c r="M190" s="33"/>
    </row>
    <row r="191" spans="1:13" ht="15">
      <c r="A191" s="21" t="s">
        <v>391</v>
      </c>
      <c r="B191" s="3">
        <v>1</v>
      </c>
      <c r="C191" s="4">
        <v>23</v>
      </c>
      <c r="D191" s="4">
        <v>31</v>
      </c>
      <c r="E191" s="5">
        <v>396951.00080000004</v>
      </c>
      <c r="F191" s="3">
        <v>2</v>
      </c>
      <c r="G191" s="4">
        <v>23</v>
      </c>
      <c r="H191" s="4">
        <v>31</v>
      </c>
      <c r="I191" s="5">
        <v>390126.172</v>
      </c>
      <c r="J191" s="6">
        <f t="shared" si="4"/>
        <v>6824.8288000000175</v>
      </c>
      <c r="K191" s="30"/>
      <c r="L191" s="84">
        <v>529</v>
      </c>
      <c r="M191" s="33"/>
    </row>
    <row r="192" spans="1:13" ht="15">
      <c r="A192" s="21" t="s">
        <v>393</v>
      </c>
      <c r="B192" s="3">
        <v>1</v>
      </c>
      <c r="C192" s="4">
        <v>3</v>
      </c>
      <c r="D192" s="4">
        <v>14</v>
      </c>
      <c r="E192" s="5">
        <v>156494.77040000004</v>
      </c>
      <c r="F192" s="3">
        <v>1</v>
      </c>
      <c r="G192" s="4">
        <v>23</v>
      </c>
      <c r="H192" s="4">
        <v>8</v>
      </c>
      <c r="I192" s="5">
        <v>264950.10750000004</v>
      </c>
      <c r="J192" s="6">
        <f t="shared" si="4"/>
        <v>-108455.3371</v>
      </c>
      <c r="K192" s="30"/>
      <c r="L192" s="84">
        <v>545</v>
      </c>
      <c r="M192" s="33"/>
    </row>
    <row r="193" spans="1:13" ht="15">
      <c r="A193" s="21" t="s">
        <v>119</v>
      </c>
      <c r="B193" s="3">
        <v>2</v>
      </c>
      <c r="C193" s="4">
        <v>27</v>
      </c>
      <c r="D193" s="4">
        <v>36</v>
      </c>
      <c r="E193" s="5">
        <v>481114.9417</v>
      </c>
      <c r="F193" s="3">
        <v>4</v>
      </c>
      <c r="G193" s="4">
        <v>27</v>
      </c>
      <c r="H193" s="4">
        <v>92</v>
      </c>
      <c r="I193" s="5">
        <v>974508.3015800003</v>
      </c>
      <c r="J193" s="6">
        <f t="shared" si="4"/>
        <v>-493393.3598800003</v>
      </c>
      <c r="K193" s="30"/>
      <c r="L193" s="84">
        <v>560</v>
      </c>
      <c r="M193" s="33"/>
    </row>
    <row r="194" spans="1:13" ht="15">
      <c r="A194" s="21" t="s">
        <v>120</v>
      </c>
      <c r="B194" s="3">
        <v>0</v>
      </c>
      <c r="C194" s="4">
        <v>5</v>
      </c>
      <c r="D194" s="4">
        <v>0</v>
      </c>
      <c r="E194" s="5">
        <v>31929.84</v>
      </c>
      <c r="F194" s="3">
        <v>0</v>
      </c>
      <c r="G194" s="4">
        <v>0</v>
      </c>
      <c r="H194" s="4">
        <v>52</v>
      </c>
      <c r="I194" s="5">
        <v>467428.10400000005</v>
      </c>
      <c r="J194" s="6">
        <f t="shared" si="4"/>
        <v>-435498.264</v>
      </c>
      <c r="K194" s="30"/>
      <c r="L194" s="84">
        <v>561</v>
      </c>
      <c r="M194" s="33"/>
    </row>
    <row r="195" spans="1:13" ht="15">
      <c r="A195" s="21" t="s">
        <v>121</v>
      </c>
      <c r="B195" s="3">
        <v>0</v>
      </c>
      <c r="C195" s="4">
        <v>14</v>
      </c>
      <c r="D195" s="4">
        <v>11</v>
      </c>
      <c r="E195" s="5">
        <v>177387.20349999997</v>
      </c>
      <c r="F195" s="3">
        <v>4</v>
      </c>
      <c r="G195" s="4">
        <v>18</v>
      </c>
      <c r="H195" s="4">
        <v>27</v>
      </c>
      <c r="I195" s="5">
        <v>384941.1352500001</v>
      </c>
      <c r="J195" s="6">
        <f t="shared" si="4"/>
        <v>-207553.93175000013</v>
      </c>
      <c r="K195" s="30"/>
      <c r="L195" s="84">
        <v>562</v>
      </c>
      <c r="M195" s="34"/>
    </row>
    <row r="196" spans="1:13" ht="15">
      <c r="A196" s="21" t="s">
        <v>122</v>
      </c>
      <c r="B196" s="3">
        <v>0</v>
      </c>
      <c r="C196" s="4">
        <v>17</v>
      </c>
      <c r="D196" s="4">
        <v>5</v>
      </c>
      <c r="E196" s="5">
        <v>151803.721</v>
      </c>
      <c r="F196" s="3">
        <v>0</v>
      </c>
      <c r="G196" s="4">
        <v>3</v>
      </c>
      <c r="H196" s="4">
        <v>7</v>
      </c>
      <c r="I196" s="5">
        <v>81931.33350000001</v>
      </c>
      <c r="J196" s="6">
        <f t="shared" si="4"/>
        <v>69872.38749999998</v>
      </c>
      <c r="K196" s="30"/>
      <c r="L196" s="84">
        <v>563</v>
      </c>
      <c r="M196" s="33"/>
    </row>
    <row r="197" spans="1:13" ht="15">
      <c r="A197" s="21" t="s">
        <v>123</v>
      </c>
      <c r="B197" s="3">
        <v>1</v>
      </c>
      <c r="C197" s="4">
        <v>13</v>
      </c>
      <c r="D197" s="4">
        <v>10</v>
      </c>
      <c r="E197" s="5">
        <v>180460.2938</v>
      </c>
      <c r="F197" s="3">
        <v>0</v>
      </c>
      <c r="G197" s="4">
        <v>6</v>
      </c>
      <c r="H197" s="4">
        <v>8</v>
      </c>
      <c r="I197" s="5">
        <v>108767.90400000001</v>
      </c>
      <c r="J197" s="6">
        <f t="shared" si="4"/>
        <v>71692.3898</v>
      </c>
      <c r="K197" s="30"/>
      <c r="L197" s="84">
        <v>309</v>
      </c>
      <c r="M197" s="33"/>
    </row>
    <row r="198" spans="1:13" ht="15">
      <c r="A198" s="21" t="s">
        <v>124</v>
      </c>
      <c r="B198" s="3">
        <v>0</v>
      </c>
      <c r="C198" s="4">
        <v>3</v>
      </c>
      <c r="D198" s="4">
        <v>1</v>
      </c>
      <c r="E198" s="5">
        <v>28280.4615</v>
      </c>
      <c r="F198" s="3">
        <v>1</v>
      </c>
      <c r="G198" s="4">
        <v>2</v>
      </c>
      <c r="H198" s="4">
        <v>6</v>
      </c>
      <c r="I198" s="5">
        <v>77830.4607</v>
      </c>
      <c r="J198" s="6">
        <f t="shared" si="4"/>
        <v>-49549.99919999999</v>
      </c>
      <c r="K198" s="30"/>
      <c r="L198" s="84">
        <v>576</v>
      </c>
      <c r="M198" s="33"/>
    </row>
    <row r="199" spans="1:13" ht="15">
      <c r="A199" s="21" t="s">
        <v>125</v>
      </c>
      <c r="B199" s="3">
        <v>0</v>
      </c>
      <c r="C199" s="4">
        <v>5</v>
      </c>
      <c r="D199" s="4">
        <v>4</v>
      </c>
      <c r="E199" s="5">
        <v>73646.563</v>
      </c>
      <c r="F199" s="3">
        <v>0</v>
      </c>
      <c r="G199" s="4">
        <v>2</v>
      </c>
      <c r="H199" s="4">
        <v>4</v>
      </c>
      <c r="I199" s="5">
        <v>54454.97200000001</v>
      </c>
      <c r="J199" s="6">
        <f t="shared" si="4"/>
        <v>19191.590999999986</v>
      </c>
      <c r="K199" s="30"/>
      <c r="L199" s="84">
        <v>578</v>
      </c>
      <c r="M199" s="34"/>
    </row>
    <row r="200" spans="1:13" ht="15">
      <c r="A200" s="21" t="s">
        <v>439</v>
      </c>
      <c r="B200" s="3">
        <v>1</v>
      </c>
      <c r="C200" s="4">
        <v>14</v>
      </c>
      <c r="D200" s="4">
        <v>13</v>
      </c>
      <c r="E200" s="5">
        <v>205349.51040000003</v>
      </c>
      <c r="F200" s="3">
        <v>2</v>
      </c>
      <c r="G200" s="4">
        <v>10</v>
      </c>
      <c r="H200" s="4">
        <v>17</v>
      </c>
      <c r="I200" s="5">
        <v>262475.6007</v>
      </c>
      <c r="J200" s="6">
        <f t="shared" si="4"/>
        <v>-57126.09029999998</v>
      </c>
      <c r="K200" s="30"/>
      <c r="L200" s="84">
        <v>445</v>
      </c>
      <c r="M200" s="33"/>
    </row>
    <row r="201" spans="1:13" ht="15">
      <c r="A201" s="21" t="s">
        <v>126</v>
      </c>
      <c r="B201" s="3">
        <v>0</v>
      </c>
      <c r="C201" s="4">
        <v>11</v>
      </c>
      <c r="D201" s="4">
        <v>3</v>
      </c>
      <c r="E201" s="5">
        <v>94607.59349999999</v>
      </c>
      <c r="F201" s="3">
        <v>5</v>
      </c>
      <c r="G201" s="4">
        <v>24</v>
      </c>
      <c r="H201" s="4">
        <v>22</v>
      </c>
      <c r="I201" s="5">
        <v>396355.5314999999</v>
      </c>
      <c r="J201" s="6">
        <f t="shared" si="4"/>
        <v>-301747.93799999997</v>
      </c>
      <c r="K201" s="30"/>
      <c r="L201" s="84">
        <v>580</v>
      </c>
      <c r="M201" s="33"/>
    </row>
    <row r="202" spans="1:13" ht="15">
      <c r="A202" s="21" t="s">
        <v>127</v>
      </c>
      <c r="B202" s="3">
        <v>0</v>
      </c>
      <c r="C202" s="4">
        <v>15</v>
      </c>
      <c r="D202" s="4">
        <v>3</v>
      </c>
      <c r="E202" s="5">
        <v>123301.64200000002</v>
      </c>
      <c r="F202" s="3">
        <v>0</v>
      </c>
      <c r="G202" s="4">
        <v>8</v>
      </c>
      <c r="H202" s="4">
        <v>9</v>
      </c>
      <c r="I202" s="5">
        <v>139727.9585</v>
      </c>
      <c r="J202" s="6">
        <f t="shared" si="4"/>
        <v>-16426.316499999986</v>
      </c>
      <c r="K202" s="30"/>
      <c r="L202" s="84">
        <v>581</v>
      </c>
      <c r="M202" s="33"/>
    </row>
    <row r="203" spans="1:13" ht="15">
      <c r="A203" s="21" t="s">
        <v>128</v>
      </c>
      <c r="B203" s="3">
        <v>1</v>
      </c>
      <c r="C203" s="4">
        <v>2</v>
      </c>
      <c r="D203" s="4">
        <v>10</v>
      </c>
      <c r="E203" s="5">
        <v>110131.84820000001</v>
      </c>
      <c r="F203" s="3">
        <v>0</v>
      </c>
      <c r="G203" s="4">
        <v>17</v>
      </c>
      <c r="H203" s="4">
        <v>41</v>
      </c>
      <c r="I203" s="5">
        <v>549150.2465</v>
      </c>
      <c r="J203" s="6">
        <f t="shared" si="4"/>
        <v>-439018.3983</v>
      </c>
      <c r="K203" s="30"/>
      <c r="L203" s="84">
        <v>599</v>
      </c>
      <c r="M203" s="33"/>
    </row>
    <row r="204" spans="1:13" ht="15">
      <c r="A204" s="21" t="s">
        <v>129</v>
      </c>
      <c r="B204" s="3">
        <v>1</v>
      </c>
      <c r="C204" s="4">
        <v>6</v>
      </c>
      <c r="D204" s="4">
        <v>4</v>
      </c>
      <c r="E204" s="5">
        <v>94421.5529</v>
      </c>
      <c r="F204" s="3">
        <v>0</v>
      </c>
      <c r="G204" s="4">
        <v>0</v>
      </c>
      <c r="H204" s="4">
        <v>0</v>
      </c>
      <c r="I204" s="5">
        <v>0</v>
      </c>
      <c r="J204" s="6">
        <f t="shared" si="4"/>
        <v>94421.5529</v>
      </c>
      <c r="K204" s="30"/>
      <c r="L204" s="84">
        <v>583</v>
      </c>
      <c r="M204" s="34"/>
    </row>
    <row r="205" spans="1:13" ht="15">
      <c r="A205" s="21" t="s">
        <v>130</v>
      </c>
      <c r="B205" s="3">
        <v>1</v>
      </c>
      <c r="C205" s="4">
        <v>1</v>
      </c>
      <c r="D205" s="4">
        <v>2</v>
      </c>
      <c r="E205" s="5">
        <v>34016.598</v>
      </c>
      <c r="F205" s="3">
        <v>3</v>
      </c>
      <c r="G205" s="4">
        <v>5</v>
      </c>
      <c r="H205" s="4">
        <v>5</v>
      </c>
      <c r="I205" s="5">
        <v>117054.872</v>
      </c>
      <c r="J205" s="6">
        <f t="shared" si="4"/>
        <v>-83038.274</v>
      </c>
      <c r="K205" s="30"/>
      <c r="L205" s="84">
        <v>854</v>
      </c>
      <c r="M205" s="33"/>
    </row>
    <row r="206" spans="1:13" ht="15">
      <c r="A206" s="21" t="s">
        <v>395</v>
      </c>
      <c r="B206" s="3">
        <v>1</v>
      </c>
      <c r="C206" s="4">
        <v>10</v>
      </c>
      <c r="D206" s="4">
        <v>27</v>
      </c>
      <c r="E206" s="5">
        <v>305096.57960000006</v>
      </c>
      <c r="F206" s="3">
        <v>3</v>
      </c>
      <c r="G206" s="4">
        <v>21</v>
      </c>
      <c r="H206" s="4">
        <v>16</v>
      </c>
      <c r="I206" s="5">
        <v>265123.3842</v>
      </c>
      <c r="J206" s="6">
        <f t="shared" si="4"/>
        <v>39973.195400000084</v>
      </c>
      <c r="K206" s="30"/>
      <c r="L206" s="84">
        <v>577</v>
      </c>
      <c r="M206" s="33"/>
    </row>
    <row r="207" spans="1:13" ht="15">
      <c r="A207" s="21" t="s">
        <v>131</v>
      </c>
      <c r="B207" s="3">
        <v>0</v>
      </c>
      <c r="C207" s="4">
        <v>2</v>
      </c>
      <c r="D207" s="4">
        <v>4</v>
      </c>
      <c r="E207" s="5">
        <v>55321.695</v>
      </c>
      <c r="F207" s="3">
        <v>0</v>
      </c>
      <c r="G207" s="4">
        <v>1</v>
      </c>
      <c r="H207" s="4">
        <v>2</v>
      </c>
      <c r="I207" s="5">
        <v>27579.134000000002</v>
      </c>
      <c r="J207" s="6">
        <f t="shared" si="4"/>
        <v>27742.560999999998</v>
      </c>
      <c r="K207" s="30"/>
      <c r="L207" s="84">
        <v>584</v>
      </c>
      <c r="M207" s="33"/>
    </row>
    <row r="208" spans="1:13" ht="15">
      <c r="A208" s="21" t="s">
        <v>132</v>
      </c>
      <c r="B208" s="3">
        <v>0</v>
      </c>
      <c r="C208" s="4">
        <v>10</v>
      </c>
      <c r="D208" s="4">
        <v>4</v>
      </c>
      <c r="E208" s="5">
        <v>102244.2165</v>
      </c>
      <c r="F208" s="3">
        <v>0</v>
      </c>
      <c r="G208" s="4">
        <v>4</v>
      </c>
      <c r="H208" s="4">
        <v>2</v>
      </c>
      <c r="I208" s="5">
        <v>48520.864</v>
      </c>
      <c r="J208" s="6">
        <f t="shared" si="4"/>
        <v>53723.35249999999</v>
      </c>
      <c r="K208" s="30"/>
      <c r="L208" s="84">
        <v>588</v>
      </c>
      <c r="M208" s="34"/>
    </row>
    <row r="209" spans="1:13" ht="15">
      <c r="A209" s="21" t="s">
        <v>133</v>
      </c>
      <c r="B209" s="3">
        <v>1</v>
      </c>
      <c r="C209" s="4">
        <v>5</v>
      </c>
      <c r="D209" s="4">
        <v>10</v>
      </c>
      <c r="E209" s="5">
        <v>114562.44470000001</v>
      </c>
      <c r="F209" s="3">
        <v>0</v>
      </c>
      <c r="G209" s="4">
        <v>1</v>
      </c>
      <c r="H209" s="4">
        <v>1</v>
      </c>
      <c r="I209" s="5">
        <v>16097.077</v>
      </c>
      <c r="J209" s="6">
        <f t="shared" si="4"/>
        <v>98465.3677</v>
      </c>
      <c r="K209" s="30"/>
      <c r="L209" s="84">
        <v>592</v>
      </c>
      <c r="M209" s="33"/>
    </row>
    <row r="210" spans="1:13" ht="15">
      <c r="A210" s="21" t="s">
        <v>134</v>
      </c>
      <c r="B210" s="3">
        <v>1</v>
      </c>
      <c r="C210" s="4">
        <v>12</v>
      </c>
      <c r="D210" s="4">
        <v>3</v>
      </c>
      <c r="E210" s="5">
        <v>110567.38120000002</v>
      </c>
      <c r="F210" s="3">
        <v>2</v>
      </c>
      <c r="G210" s="4">
        <v>25</v>
      </c>
      <c r="H210" s="4">
        <v>27</v>
      </c>
      <c r="I210" s="5">
        <v>419697.1161000002</v>
      </c>
      <c r="J210" s="6">
        <f t="shared" si="4"/>
        <v>-309129.7349000002</v>
      </c>
      <c r="K210" s="30"/>
      <c r="L210" s="84">
        <v>593</v>
      </c>
      <c r="M210" s="34"/>
    </row>
    <row r="211" spans="1:13" ht="15">
      <c r="A211" s="21" t="s">
        <v>135</v>
      </c>
      <c r="B211" s="3">
        <v>1</v>
      </c>
      <c r="C211" s="4">
        <v>13</v>
      </c>
      <c r="D211" s="4">
        <v>6</v>
      </c>
      <c r="E211" s="5">
        <v>142563.5758</v>
      </c>
      <c r="F211" s="3">
        <v>1</v>
      </c>
      <c r="G211" s="4">
        <v>7</v>
      </c>
      <c r="H211" s="4">
        <v>2</v>
      </c>
      <c r="I211" s="5">
        <v>78031.0328</v>
      </c>
      <c r="J211" s="6">
        <f t="shared" si="4"/>
        <v>64532.54299999999</v>
      </c>
      <c r="K211" s="30"/>
      <c r="L211" s="84">
        <v>595</v>
      </c>
      <c r="M211" s="33"/>
    </row>
    <row r="212" spans="1:13" ht="15">
      <c r="A212" s="21" t="s">
        <v>136</v>
      </c>
      <c r="B212" s="3">
        <v>52</v>
      </c>
      <c r="C212" s="4">
        <v>390</v>
      </c>
      <c r="D212" s="4">
        <v>252</v>
      </c>
      <c r="E212" s="5">
        <v>5560529.3262</v>
      </c>
      <c r="F212" s="3">
        <v>0</v>
      </c>
      <c r="G212" s="4">
        <v>14</v>
      </c>
      <c r="H212" s="4">
        <v>4</v>
      </c>
      <c r="I212" s="5">
        <v>142882.35800000004</v>
      </c>
      <c r="J212" s="6">
        <f aca="true" t="shared" si="5" ref="J212:J275">E212-I212</f>
        <v>5417646.9682</v>
      </c>
      <c r="K212" s="30"/>
      <c r="L212" s="84">
        <v>601</v>
      </c>
      <c r="M212" s="33"/>
    </row>
    <row r="213" spans="1:13" ht="15">
      <c r="A213" s="21" t="s">
        <v>137</v>
      </c>
      <c r="B213" s="3">
        <v>1</v>
      </c>
      <c r="C213" s="4">
        <v>0</v>
      </c>
      <c r="D213" s="4">
        <v>0</v>
      </c>
      <c r="E213" s="5">
        <v>6108.4296</v>
      </c>
      <c r="F213" s="3">
        <v>0</v>
      </c>
      <c r="G213" s="4">
        <v>7</v>
      </c>
      <c r="H213" s="4">
        <v>2</v>
      </c>
      <c r="I213" s="5">
        <v>68281.344</v>
      </c>
      <c r="J213" s="6">
        <f t="shared" si="5"/>
        <v>-62172.914399999994</v>
      </c>
      <c r="K213" s="30"/>
      <c r="L213" s="84">
        <v>607</v>
      </c>
      <c r="M213" s="34"/>
    </row>
    <row r="214" spans="1:13" ht="15">
      <c r="A214" s="21" t="s">
        <v>138</v>
      </c>
      <c r="B214" s="3">
        <v>0</v>
      </c>
      <c r="C214" s="4">
        <v>2</v>
      </c>
      <c r="D214" s="4">
        <v>1</v>
      </c>
      <c r="E214" s="5">
        <v>28792.727</v>
      </c>
      <c r="F214" s="3">
        <v>1</v>
      </c>
      <c r="G214" s="4">
        <v>5</v>
      </c>
      <c r="H214" s="4">
        <v>9</v>
      </c>
      <c r="I214" s="5">
        <v>154195.7382</v>
      </c>
      <c r="J214" s="6">
        <f t="shared" si="5"/>
        <v>-125403.0112</v>
      </c>
      <c r="K214" s="30"/>
      <c r="L214" s="84">
        <v>614</v>
      </c>
      <c r="M214" s="33"/>
    </row>
    <row r="215" spans="1:13" ht="15">
      <c r="A215" s="21" t="s">
        <v>139</v>
      </c>
      <c r="B215" s="3">
        <v>0</v>
      </c>
      <c r="C215" s="4">
        <v>4</v>
      </c>
      <c r="D215" s="4">
        <v>0</v>
      </c>
      <c r="E215" s="5">
        <v>29457.5</v>
      </c>
      <c r="F215" s="3">
        <v>0</v>
      </c>
      <c r="G215" s="4">
        <v>2</v>
      </c>
      <c r="H215" s="4">
        <v>4</v>
      </c>
      <c r="I215" s="5">
        <v>62200.33</v>
      </c>
      <c r="J215" s="6">
        <f t="shared" si="5"/>
        <v>-32742.83</v>
      </c>
      <c r="K215" s="30"/>
      <c r="L215" s="84">
        <v>615</v>
      </c>
      <c r="M215" s="33"/>
    </row>
    <row r="216" spans="1:13" ht="15">
      <c r="A216" s="21" t="s">
        <v>140</v>
      </c>
      <c r="B216" s="3">
        <v>0</v>
      </c>
      <c r="C216" s="4">
        <v>1</v>
      </c>
      <c r="D216" s="4">
        <v>0</v>
      </c>
      <c r="E216" s="5">
        <v>6231.63</v>
      </c>
      <c r="F216" s="3">
        <v>1</v>
      </c>
      <c r="G216" s="4">
        <v>7</v>
      </c>
      <c r="H216" s="4">
        <v>104</v>
      </c>
      <c r="I216" s="5">
        <v>972848.3436000001</v>
      </c>
      <c r="J216" s="6">
        <f t="shared" si="5"/>
        <v>-966616.7136000001</v>
      </c>
      <c r="K216" s="30"/>
      <c r="L216" s="84">
        <v>616</v>
      </c>
      <c r="M216" s="33"/>
    </row>
    <row r="217" spans="1:13" ht="15">
      <c r="A217" s="21" t="s">
        <v>141</v>
      </c>
      <c r="B217" s="3">
        <v>6</v>
      </c>
      <c r="C217" s="4">
        <v>19</v>
      </c>
      <c r="D217" s="4">
        <v>13</v>
      </c>
      <c r="E217" s="5">
        <v>280445.322</v>
      </c>
      <c r="F217" s="3">
        <v>1</v>
      </c>
      <c r="G217" s="4">
        <v>3</v>
      </c>
      <c r="H217" s="4">
        <v>3</v>
      </c>
      <c r="I217" s="5">
        <v>55066.8024</v>
      </c>
      <c r="J217" s="6">
        <f t="shared" si="5"/>
        <v>225378.5196</v>
      </c>
      <c r="K217" s="30"/>
      <c r="L217" s="84">
        <v>619</v>
      </c>
      <c r="M217" s="33"/>
    </row>
    <row r="218" spans="1:13" ht="15">
      <c r="A218" s="21" t="s">
        <v>142</v>
      </c>
      <c r="B218" s="3">
        <v>0</v>
      </c>
      <c r="C218" s="4">
        <v>0</v>
      </c>
      <c r="D218" s="4">
        <v>1</v>
      </c>
      <c r="E218" s="5">
        <v>11249.199</v>
      </c>
      <c r="F218" s="3">
        <v>0</v>
      </c>
      <c r="G218" s="4">
        <v>1</v>
      </c>
      <c r="H218" s="4">
        <v>2</v>
      </c>
      <c r="I218" s="5">
        <v>31671.038</v>
      </c>
      <c r="J218" s="6">
        <f t="shared" si="5"/>
        <v>-20421.839</v>
      </c>
      <c r="K218" s="30"/>
      <c r="L218" s="84">
        <v>620</v>
      </c>
      <c r="M218" s="33"/>
    </row>
    <row r="219" spans="1:13" ht="15">
      <c r="A219" s="21" t="s">
        <v>143</v>
      </c>
      <c r="B219" s="3">
        <v>0</v>
      </c>
      <c r="C219" s="4">
        <v>2</v>
      </c>
      <c r="D219" s="4">
        <v>0</v>
      </c>
      <c r="E219" s="5">
        <v>14253.12</v>
      </c>
      <c r="F219" s="3">
        <v>2</v>
      </c>
      <c r="G219" s="4">
        <v>14</v>
      </c>
      <c r="H219" s="4">
        <v>5</v>
      </c>
      <c r="I219" s="5">
        <v>185962.8066</v>
      </c>
      <c r="J219" s="6">
        <f t="shared" si="5"/>
        <v>-171709.68660000002</v>
      </c>
      <c r="K219" s="30"/>
      <c r="L219" s="84">
        <v>623</v>
      </c>
      <c r="M219" s="33"/>
    </row>
    <row r="220" spans="1:13" ht="15">
      <c r="A220" s="21" t="s">
        <v>144</v>
      </c>
      <c r="B220" s="3">
        <v>0</v>
      </c>
      <c r="C220" s="4">
        <v>28</v>
      </c>
      <c r="D220" s="4">
        <v>0</v>
      </c>
      <c r="E220" s="5">
        <v>172569.31999999998</v>
      </c>
      <c r="F220" s="3">
        <v>3</v>
      </c>
      <c r="G220" s="4">
        <v>2</v>
      </c>
      <c r="H220" s="4">
        <v>2</v>
      </c>
      <c r="I220" s="5">
        <v>52942.836500000005</v>
      </c>
      <c r="J220" s="6">
        <f t="shared" si="5"/>
        <v>119626.48349999997</v>
      </c>
      <c r="K220" s="30"/>
      <c r="L220" s="84">
        <v>625</v>
      </c>
      <c r="M220" s="33"/>
    </row>
    <row r="221" spans="1:13" ht="15">
      <c r="A221" s="21" t="s">
        <v>145</v>
      </c>
      <c r="B221" s="3">
        <v>0</v>
      </c>
      <c r="C221" s="4">
        <v>4</v>
      </c>
      <c r="D221" s="4">
        <v>0</v>
      </c>
      <c r="E221" s="5">
        <v>29460.28</v>
      </c>
      <c r="F221" s="3">
        <v>1</v>
      </c>
      <c r="G221" s="4">
        <v>5</v>
      </c>
      <c r="H221" s="4">
        <v>3</v>
      </c>
      <c r="I221" s="5">
        <v>72737.88</v>
      </c>
      <c r="J221" s="6">
        <f t="shared" si="5"/>
        <v>-43277.600000000006</v>
      </c>
      <c r="K221" s="30"/>
      <c r="L221" s="84">
        <v>626</v>
      </c>
      <c r="M221" s="34"/>
    </row>
    <row r="222" spans="1:13" ht="15">
      <c r="A222" s="21" t="s">
        <v>146</v>
      </c>
      <c r="B222" s="3">
        <v>2</v>
      </c>
      <c r="C222" s="4">
        <v>8</v>
      </c>
      <c r="D222" s="4">
        <v>4</v>
      </c>
      <c r="E222" s="5">
        <v>119053.8768</v>
      </c>
      <c r="F222" s="3">
        <v>0</v>
      </c>
      <c r="G222" s="4">
        <v>0</v>
      </c>
      <c r="H222" s="4">
        <v>1</v>
      </c>
      <c r="I222" s="5">
        <v>11049.5205</v>
      </c>
      <c r="J222" s="6">
        <f t="shared" si="5"/>
        <v>108004.3563</v>
      </c>
      <c r="K222" s="30"/>
      <c r="L222" s="84">
        <v>630</v>
      </c>
      <c r="M222" s="33"/>
    </row>
    <row r="223" spans="1:13" ht="15">
      <c r="A223" s="21" t="s">
        <v>147</v>
      </c>
      <c r="B223" s="3">
        <v>1</v>
      </c>
      <c r="C223" s="4">
        <v>0</v>
      </c>
      <c r="D223" s="4">
        <v>0</v>
      </c>
      <c r="E223" s="5">
        <v>5915.2548</v>
      </c>
      <c r="F223" s="3">
        <v>0</v>
      </c>
      <c r="G223" s="4">
        <v>7</v>
      </c>
      <c r="H223" s="4">
        <v>82</v>
      </c>
      <c r="I223" s="5">
        <v>759886.124</v>
      </c>
      <c r="J223" s="6">
        <f t="shared" si="5"/>
        <v>-753970.8692</v>
      </c>
      <c r="K223" s="30"/>
      <c r="L223" s="84">
        <v>631</v>
      </c>
      <c r="M223" s="34"/>
    </row>
    <row r="224" spans="1:13" ht="15">
      <c r="A224" s="21" t="s">
        <v>402</v>
      </c>
      <c r="B224" s="3">
        <v>3</v>
      </c>
      <c r="C224" s="4">
        <v>6</v>
      </c>
      <c r="D224" s="4">
        <v>2</v>
      </c>
      <c r="E224" s="5">
        <v>69771.60010000001</v>
      </c>
      <c r="F224" s="3">
        <v>0</v>
      </c>
      <c r="G224" s="4">
        <v>3</v>
      </c>
      <c r="H224" s="4">
        <v>25</v>
      </c>
      <c r="I224" s="5">
        <v>249649.36500000005</v>
      </c>
      <c r="J224" s="6">
        <f t="shared" si="5"/>
        <v>-179877.76490000004</v>
      </c>
      <c r="K224" s="30"/>
      <c r="L224" s="84">
        <v>624</v>
      </c>
      <c r="M224" s="33"/>
    </row>
    <row r="225" spans="1:13" ht="15">
      <c r="A225" s="21" t="s">
        <v>398</v>
      </c>
      <c r="B225" s="3">
        <v>0</v>
      </c>
      <c r="C225" s="4">
        <v>4</v>
      </c>
      <c r="D225" s="4">
        <v>3</v>
      </c>
      <c r="E225" s="5">
        <v>50133.519</v>
      </c>
      <c r="F225" s="3">
        <v>2</v>
      </c>
      <c r="G225" s="4">
        <v>5</v>
      </c>
      <c r="H225" s="4">
        <v>6</v>
      </c>
      <c r="I225" s="5">
        <v>103491.3864</v>
      </c>
      <c r="J225" s="6">
        <f t="shared" si="5"/>
        <v>-53357.8674</v>
      </c>
      <c r="K225" s="30"/>
      <c r="L225" s="84">
        <v>608</v>
      </c>
      <c r="M225" s="34"/>
    </row>
    <row r="226" spans="1:13" ht="15">
      <c r="A226" s="21" t="s">
        <v>148</v>
      </c>
      <c r="B226" s="3">
        <v>0</v>
      </c>
      <c r="C226" s="4">
        <v>5</v>
      </c>
      <c r="D226" s="4">
        <v>13</v>
      </c>
      <c r="E226" s="5">
        <v>136592.1525</v>
      </c>
      <c r="F226" s="3">
        <v>0</v>
      </c>
      <c r="G226" s="4">
        <v>6</v>
      </c>
      <c r="H226" s="4">
        <v>79</v>
      </c>
      <c r="I226" s="5">
        <v>749271.1980000001</v>
      </c>
      <c r="J226" s="6">
        <f t="shared" si="5"/>
        <v>-612679.0455000001</v>
      </c>
      <c r="K226" s="30"/>
      <c r="L226" s="84">
        <v>635</v>
      </c>
      <c r="M226" s="34"/>
    </row>
    <row r="227" spans="1:13" ht="15">
      <c r="A227" s="21" t="s">
        <v>149</v>
      </c>
      <c r="B227" s="3">
        <v>0</v>
      </c>
      <c r="C227" s="4">
        <v>8</v>
      </c>
      <c r="D227" s="4">
        <v>10</v>
      </c>
      <c r="E227" s="5">
        <v>128832.50300000001</v>
      </c>
      <c r="F227" s="3">
        <v>0</v>
      </c>
      <c r="G227" s="4">
        <v>15</v>
      </c>
      <c r="H227" s="4">
        <v>14</v>
      </c>
      <c r="I227" s="5">
        <v>227199.49500000005</v>
      </c>
      <c r="J227" s="6">
        <f t="shared" si="5"/>
        <v>-98366.99200000004</v>
      </c>
      <c r="K227" s="30"/>
      <c r="L227" s="84">
        <v>636</v>
      </c>
      <c r="M227" s="34"/>
    </row>
    <row r="228" spans="1:13" ht="15">
      <c r="A228" s="21" t="s">
        <v>150</v>
      </c>
      <c r="B228" s="3">
        <v>0</v>
      </c>
      <c r="C228" s="4">
        <v>0</v>
      </c>
      <c r="D228" s="4">
        <v>0</v>
      </c>
      <c r="E228" s="5">
        <v>0</v>
      </c>
      <c r="F228" s="3">
        <v>2</v>
      </c>
      <c r="G228" s="4">
        <v>6</v>
      </c>
      <c r="H228" s="4">
        <v>7</v>
      </c>
      <c r="I228" s="5">
        <v>121272.3578</v>
      </c>
      <c r="J228" s="6">
        <f t="shared" si="5"/>
        <v>-121272.3578</v>
      </c>
      <c r="K228" s="30"/>
      <c r="L228" s="84">
        <v>681</v>
      </c>
      <c r="M228" s="34"/>
    </row>
    <row r="229" spans="1:13" ht="15">
      <c r="A229" s="21" t="s">
        <v>151</v>
      </c>
      <c r="B229" s="3">
        <v>1</v>
      </c>
      <c r="C229" s="4">
        <v>6</v>
      </c>
      <c r="D229" s="4">
        <v>5</v>
      </c>
      <c r="E229" s="5">
        <v>85583.5812</v>
      </c>
      <c r="F229" s="3">
        <v>1</v>
      </c>
      <c r="G229" s="4">
        <v>8</v>
      </c>
      <c r="H229" s="4">
        <v>7</v>
      </c>
      <c r="I229" s="5">
        <v>156954.8664</v>
      </c>
      <c r="J229" s="6">
        <f t="shared" si="5"/>
        <v>-71371.2852</v>
      </c>
      <c r="K229" s="30"/>
      <c r="L229" s="84">
        <v>683</v>
      </c>
      <c r="M229" s="33"/>
    </row>
    <row r="230" spans="1:13" ht="15">
      <c r="A230" s="21" t="s">
        <v>404</v>
      </c>
      <c r="B230" s="3">
        <v>1</v>
      </c>
      <c r="C230" s="4">
        <v>10</v>
      </c>
      <c r="D230" s="4">
        <v>36</v>
      </c>
      <c r="E230" s="5">
        <v>392417.5625</v>
      </c>
      <c r="F230" s="3">
        <v>10</v>
      </c>
      <c r="G230" s="4">
        <v>92</v>
      </c>
      <c r="H230" s="4">
        <v>50</v>
      </c>
      <c r="I230" s="5">
        <v>1176283.422</v>
      </c>
      <c r="J230" s="6">
        <f t="shared" si="5"/>
        <v>-783865.8595</v>
      </c>
      <c r="K230" s="30"/>
      <c r="L230" s="84">
        <v>710</v>
      </c>
      <c r="M230" s="33"/>
    </row>
    <row r="231" spans="1:13" ht="15">
      <c r="A231" s="21" t="s">
        <v>406</v>
      </c>
      <c r="B231" s="3">
        <v>0</v>
      </c>
      <c r="C231" s="4">
        <v>16</v>
      </c>
      <c r="D231" s="4">
        <v>48</v>
      </c>
      <c r="E231" s="5">
        <v>514753.117</v>
      </c>
      <c r="F231" s="3">
        <v>16</v>
      </c>
      <c r="G231" s="4">
        <v>303</v>
      </c>
      <c r="H231" s="4">
        <v>23</v>
      </c>
      <c r="I231" s="5">
        <v>1988123.1092400001</v>
      </c>
      <c r="J231" s="6">
        <f t="shared" si="5"/>
        <v>-1473369.99224</v>
      </c>
      <c r="K231" s="30"/>
      <c r="L231" s="84">
        <v>684</v>
      </c>
      <c r="M231" s="33"/>
    </row>
    <row r="232" spans="1:13" ht="15">
      <c r="A232" s="21" t="s">
        <v>152</v>
      </c>
      <c r="B232" s="3">
        <v>0</v>
      </c>
      <c r="C232" s="4">
        <v>6</v>
      </c>
      <c r="D232" s="4">
        <v>5</v>
      </c>
      <c r="E232" s="5">
        <v>79955.51550000001</v>
      </c>
      <c r="F232" s="3">
        <v>0</v>
      </c>
      <c r="G232" s="4">
        <v>3</v>
      </c>
      <c r="H232" s="4">
        <v>3</v>
      </c>
      <c r="I232" s="5">
        <v>49930.2855</v>
      </c>
      <c r="J232" s="6">
        <f t="shared" si="5"/>
        <v>30025.23000000001</v>
      </c>
      <c r="K232" s="30"/>
      <c r="L232" s="84">
        <v>686</v>
      </c>
      <c r="M232" s="33"/>
    </row>
    <row r="233" spans="1:13" ht="15">
      <c r="A233" s="21" t="s">
        <v>153</v>
      </c>
      <c r="B233" s="3">
        <v>1</v>
      </c>
      <c r="C233" s="4">
        <v>17</v>
      </c>
      <c r="D233" s="4">
        <v>10</v>
      </c>
      <c r="E233" s="5">
        <v>221716.2444</v>
      </c>
      <c r="F233" s="3">
        <v>0</v>
      </c>
      <c r="G233" s="4">
        <v>5</v>
      </c>
      <c r="H233" s="4">
        <v>1</v>
      </c>
      <c r="I233" s="5">
        <v>53179.218</v>
      </c>
      <c r="J233" s="6">
        <f t="shared" si="5"/>
        <v>168537.0264</v>
      </c>
      <c r="K233" s="30"/>
      <c r="L233" s="84">
        <v>687</v>
      </c>
      <c r="M233" s="33"/>
    </row>
    <row r="234" spans="1:13" ht="15">
      <c r="A234" s="21" t="s">
        <v>154</v>
      </c>
      <c r="B234" s="3">
        <v>1</v>
      </c>
      <c r="C234" s="4">
        <v>4</v>
      </c>
      <c r="D234" s="4">
        <v>4</v>
      </c>
      <c r="E234" s="5">
        <v>66844.7311</v>
      </c>
      <c r="F234" s="3">
        <v>2</v>
      </c>
      <c r="G234" s="4">
        <v>3</v>
      </c>
      <c r="H234" s="4">
        <v>1</v>
      </c>
      <c r="I234" s="5">
        <v>41416.4952</v>
      </c>
      <c r="J234" s="6">
        <f t="shared" si="5"/>
        <v>25428.235900000007</v>
      </c>
      <c r="K234" s="30"/>
      <c r="L234" s="84">
        <v>689</v>
      </c>
      <c r="M234" s="33"/>
    </row>
    <row r="235" spans="1:13" ht="15">
      <c r="A235" s="21" t="s">
        <v>155</v>
      </c>
      <c r="B235" s="3">
        <v>0</v>
      </c>
      <c r="C235" s="4">
        <v>7</v>
      </c>
      <c r="D235" s="4">
        <v>2</v>
      </c>
      <c r="E235" s="5">
        <v>65602.4265</v>
      </c>
      <c r="F235" s="3">
        <v>0</v>
      </c>
      <c r="G235" s="4">
        <v>6</v>
      </c>
      <c r="H235" s="4">
        <v>8</v>
      </c>
      <c r="I235" s="5">
        <v>119057.904</v>
      </c>
      <c r="J235" s="6">
        <f t="shared" si="5"/>
        <v>-53455.47749999999</v>
      </c>
      <c r="K235" s="30"/>
      <c r="L235" s="84">
        <v>691</v>
      </c>
      <c r="M235" s="33"/>
    </row>
    <row r="236" spans="1:13" ht="15">
      <c r="A236" s="21" t="s">
        <v>405</v>
      </c>
      <c r="B236" s="3">
        <v>3</v>
      </c>
      <c r="C236" s="4">
        <v>9</v>
      </c>
      <c r="D236" s="4">
        <v>15</v>
      </c>
      <c r="E236" s="5">
        <v>192474.89760000003</v>
      </c>
      <c r="F236" s="3">
        <v>7</v>
      </c>
      <c r="G236" s="4">
        <v>95</v>
      </c>
      <c r="H236" s="4">
        <v>95</v>
      </c>
      <c r="I236" s="5">
        <v>1363150.6110000005</v>
      </c>
      <c r="J236" s="6">
        <f t="shared" si="5"/>
        <v>-1170675.7134000005</v>
      </c>
      <c r="K236" s="30"/>
      <c r="L236" s="84">
        <v>680</v>
      </c>
      <c r="M236" s="34"/>
    </row>
    <row r="237" spans="1:13" ht="15">
      <c r="A237" s="21" t="s">
        <v>156</v>
      </c>
      <c r="B237" s="3">
        <v>0</v>
      </c>
      <c r="C237" s="4">
        <v>11</v>
      </c>
      <c r="D237" s="4">
        <v>19</v>
      </c>
      <c r="E237" s="5">
        <v>229462.11349999998</v>
      </c>
      <c r="F237" s="3">
        <v>4</v>
      </c>
      <c r="G237" s="4">
        <v>23</v>
      </c>
      <c r="H237" s="4">
        <v>32</v>
      </c>
      <c r="I237" s="5">
        <v>409615.85610000003</v>
      </c>
      <c r="J237" s="6">
        <f t="shared" si="5"/>
        <v>-180153.74260000006</v>
      </c>
      <c r="K237" s="30"/>
      <c r="L237" s="84">
        <v>694</v>
      </c>
      <c r="M237" s="33"/>
    </row>
    <row r="238" spans="1:13" ht="15">
      <c r="A238" s="21" t="s">
        <v>157</v>
      </c>
      <c r="B238" s="3">
        <v>0</v>
      </c>
      <c r="C238" s="4">
        <v>0</v>
      </c>
      <c r="D238" s="4">
        <v>0</v>
      </c>
      <c r="E238" s="5">
        <v>0</v>
      </c>
      <c r="F238" s="3">
        <v>0</v>
      </c>
      <c r="G238" s="4">
        <v>0</v>
      </c>
      <c r="H238" s="4">
        <v>0</v>
      </c>
      <c r="I238" s="5">
        <v>0</v>
      </c>
      <c r="J238" s="6">
        <f t="shared" si="5"/>
        <v>0</v>
      </c>
      <c r="K238" s="30"/>
      <c r="L238" s="84">
        <v>697</v>
      </c>
      <c r="M238" s="33"/>
    </row>
    <row r="239" spans="1:13" ht="15">
      <c r="A239" s="21" t="s">
        <v>158</v>
      </c>
      <c r="B239" s="3">
        <v>4</v>
      </c>
      <c r="C239" s="4">
        <v>19</v>
      </c>
      <c r="D239" s="4">
        <v>29</v>
      </c>
      <c r="E239" s="5">
        <v>495931.4526</v>
      </c>
      <c r="F239" s="3">
        <v>15</v>
      </c>
      <c r="G239" s="4">
        <v>425</v>
      </c>
      <c r="H239" s="4">
        <v>63</v>
      </c>
      <c r="I239" s="5">
        <v>3640992.8279999997</v>
      </c>
      <c r="J239" s="6">
        <f t="shared" si="5"/>
        <v>-3145061.3754</v>
      </c>
      <c r="K239" s="30"/>
      <c r="L239" s="84">
        <v>698</v>
      </c>
      <c r="M239" s="33"/>
    </row>
    <row r="240" spans="1:13" ht="15">
      <c r="A240" s="21" t="s">
        <v>159</v>
      </c>
      <c r="B240" s="3">
        <v>0</v>
      </c>
      <c r="C240" s="4">
        <v>8</v>
      </c>
      <c r="D240" s="4">
        <v>6</v>
      </c>
      <c r="E240" s="5">
        <v>97170.07799999998</v>
      </c>
      <c r="F240" s="3">
        <v>3</v>
      </c>
      <c r="G240" s="4">
        <v>13</v>
      </c>
      <c r="H240" s="4">
        <v>10</v>
      </c>
      <c r="I240" s="5">
        <v>208309.3488</v>
      </c>
      <c r="J240" s="6">
        <f t="shared" si="5"/>
        <v>-111139.27080000003</v>
      </c>
      <c r="K240" s="30"/>
      <c r="L240" s="84">
        <v>700</v>
      </c>
      <c r="M240" s="33"/>
    </row>
    <row r="241" spans="1:13" ht="15">
      <c r="A241" s="21" t="s">
        <v>160</v>
      </c>
      <c r="B241" s="3">
        <v>1</v>
      </c>
      <c r="C241" s="4">
        <v>3</v>
      </c>
      <c r="D241" s="4">
        <v>12</v>
      </c>
      <c r="E241" s="5">
        <v>131158.4698</v>
      </c>
      <c r="F241" s="3">
        <v>0</v>
      </c>
      <c r="G241" s="4">
        <v>1</v>
      </c>
      <c r="H241" s="4">
        <v>5</v>
      </c>
      <c r="I241" s="5">
        <v>54927.04</v>
      </c>
      <c r="J241" s="6">
        <f t="shared" si="5"/>
        <v>76231.42979999998</v>
      </c>
      <c r="K241" s="30"/>
      <c r="L241" s="84">
        <v>702</v>
      </c>
      <c r="M241" s="33"/>
    </row>
    <row r="242" spans="1:13" ht="15">
      <c r="A242" s="21" t="s">
        <v>161</v>
      </c>
      <c r="B242" s="3">
        <v>3</v>
      </c>
      <c r="C242" s="4">
        <v>11</v>
      </c>
      <c r="D242" s="4">
        <v>10</v>
      </c>
      <c r="E242" s="5">
        <v>168713.8003</v>
      </c>
      <c r="F242" s="3">
        <v>0</v>
      </c>
      <c r="G242" s="4">
        <v>12</v>
      </c>
      <c r="H242" s="4">
        <v>21</v>
      </c>
      <c r="I242" s="5">
        <v>236263.77599999998</v>
      </c>
      <c r="J242" s="6">
        <f t="shared" si="5"/>
        <v>-67549.97569999998</v>
      </c>
      <c r="K242" s="30"/>
      <c r="L242" s="84">
        <v>704</v>
      </c>
      <c r="M242" s="32"/>
    </row>
    <row r="243" spans="1:13" ht="15">
      <c r="A243" s="21" t="s">
        <v>162</v>
      </c>
      <c r="B243" s="3">
        <v>0</v>
      </c>
      <c r="C243" s="4">
        <v>2</v>
      </c>
      <c r="D243" s="4">
        <v>1</v>
      </c>
      <c r="E243" s="5">
        <v>22517.3465</v>
      </c>
      <c r="F243" s="3">
        <v>1</v>
      </c>
      <c r="G243" s="4">
        <v>3</v>
      </c>
      <c r="H243" s="4">
        <v>7</v>
      </c>
      <c r="I243" s="5">
        <v>96365.94720000002</v>
      </c>
      <c r="J243" s="6">
        <f t="shared" si="5"/>
        <v>-73848.60070000002</v>
      </c>
      <c r="K243" s="30"/>
      <c r="L243" s="84">
        <v>707</v>
      </c>
      <c r="M243" s="34"/>
    </row>
    <row r="244" spans="1:13" ht="15">
      <c r="A244" s="21" t="s">
        <v>359</v>
      </c>
      <c r="B244" s="3">
        <v>1</v>
      </c>
      <c r="C244" s="4">
        <v>41</v>
      </c>
      <c r="D244" s="4">
        <v>39</v>
      </c>
      <c r="E244" s="5">
        <v>587849.0360999999</v>
      </c>
      <c r="F244" s="3">
        <v>2</v>
      </c>
      <c r="G244" s="4">
        <v>153</v>
      </c>
      <c r="H244" s="4">
        <v>194</v>
      </c>
      <c r="I244" s="5">
        <v>2458989.7104</v>
      </c>
      <c r="J244" s="6">
        <f t="shared" si="5"/>
        <v>-1871140.6743000003</v>
      </c>
      <c r="K244" s="30"/>
      <c r="L244" s="84">
        <v>202</v>
      </c>
      <c r="M244" s="34"/>
    </row>
    <row r="245" spans="1:13" ht="15">
      <c r="A245" s="21" t="s">
        <v>388</v>
      </c>
      <c r="B245" s="3">
        <v>9</v>
      </c>
      <c r="C245" s="4">
        <v>58</v>
      </c>
      <c r="D245" s="4">
        <v>28</v>
      </c>
      <c r="E245" s="5">
        <v>698823.9283000001</v>
      </c>
      <c r="F245" s="3">
        <v>3</v>
      </c>
      <c r="G245" s="4">
        <v>33</v>
      </c>
      <c r="H245" s="4">
        <v>45</v>
      </c>
      <c r="I245" s="5">
        <v>607757.4288</v>
      </c>
      <c r="J245" s="6">
        <f t="shared" si="5"/>
        <v>91066.49950000015</v>
      </c>
      <c r="K245" s="30"/>
      <c r="L245" s="84">
        <v>491</v>
      </c>
      <c r="M245" s="34"/>
    </row>
    <row r="246" spans="1:13" ht="15">
      <c r="A246" s="21" t="s">
        <v>163</v>
      </c>
      <c r="B246" s="3">
        <v>2</v>
      </c>
      <c r="C246" s="4">
        <v>12</v>
      </c>
      <c r="D246" s="4">
        <v>10</v>
      </c>
      <c r="E246" s="5">
        <v>171741.4601</v>
      </c>
      <c r="F246" s="3">
        <v>1</v>
      </c>
      <c r="G246" s="4">
        <v>9</v>
      </c>
      <c r="H246" s="4">
        <v>11</v>
      </c>
      <c r="I246" s="5">
        <v>170724.16160000005</v>
      </c>
      <c r="J246" s="6">
        <f t="shared" si="5"/>
        <v>1017.2984999999462</v>
      </c>
      <c r="K246" s="30"/>
      <c r="L246" s="84">
        <v>729</v>
      </c>
      <c r="M246" s="33"/>
    </row>
    <row r="247" spans="1:13" ht="15">
      <c r="A247" s="21" t="s">
        <v>407</v>
      </c>
      <c r="B247" s="3">
        <v>2</v>
      </c>
      <c r="C247" s="4">
        <v>10</v>
      </c>
      <c r="D247" s="4">
        <v>2</v>
      </c>
      <c r="E247" s="5">
        <v>92129.1441</v>
      </c>
      <c r="F247" s="3">
        <v>1</v>
      </c>
      <c r="G247" s="4">
        <v>15</v>
      </c>
      <c r="H247" s="4">
        <v>18</v>
      </c>
      <c r="I247" s="5">
        <v>269806.2853</v>
      </c>
      <c r="J247" s="6">
        <f t="shared" si="5"/>
        <v>-177677.14119999998</v>
      </c>
      <c r="K247" s="30"/>
      <c r="L247" s="84">
        <v>738</v>
      </c>
      <c r="M247" s="33"/>
    </row>
    <row r="248" spans="1:13" ht="15">
      <c r="A248" s="21" t="s">
        <v>164</v>
      </c>
      <c r="B248" s="3">
        <v>0</v>
      </c>
      <c r="C248" s="4">
        <v>3</v>
      </c>
      <c r="D248" s="4">
        <v>0</v>
      </c>
      <c r="E248" s="5">
        <v>19438.17</v>
      </c>
      <c r="F248" s="3">
        <v>0</v>
      </c>
      <c r="G248" s="4">
        <v>1</v>
      </c>
      <c r="H248" s="4">
        <v>3</v>
      </c>
      <c r="I248" s="5">
        <v>45289.511</v>
      </c>
      <c r="J248" s="6">
        <f t="shared" si="5"/>
        <v>-25851.341</v>
      </c>
      <c r="K248" s="30"/>
      <c r="L248" s="84">
        <v>732</v>
      </c>
      <c r="M248" s="34"/>
    </row>
    <row r="249" spans="1:13" ht="15">
      <c r="A249" s="21" t="s">
        <v>165</v>
      </c>
      <c r="B249" s="3">
        <v>8</v>
      </c>
      <c r="C249" s="4">
        <v>27</v>
      </c>
      <c r="D249" s="4">
        <v>23</v>
      </c>
      <c r="E249" s="5">
        <v>408986.2381999999</v>
      </c>
      <c r="F249" s="3">
        <v>8</v>
      </c>
      <c r="G249" s="4">
        <v>51</v>
      </c>
      <c r="H249" s="4">
        <v>60</v>
      </c>
      <c r="I249" s="5">
        <v>858626.3799999999</v>
      </c>
      <c r="J249" s="6">
        <f t="shared" si="5"/>
        <v>-449640.1418</v>
      </c>
      <c r="K249" s="30"/>
      <c r="L249" s="84">
        <v>734</v>
      </c>
      <c r="M249" s="33"/>
    </row>
    <row r="250" spans="1:13" ht="15">
      <c r="A250" s="21" t="s">
        <v>166</v>
      </c>
      <c r="B250" s="3">
        <v>3</v>
      </c>
      <c r="C250" s="4">
        <v>25</v>
      </c>
      <c r="D250" s="4">
        <v>9</v>
      </c>
      <c r="E250" s="5">
        <v>250858.05190000002</v>
      </c>
      <c r="F250" s="3">
        <v>3</v>
      </c>
      <c r="G250" s="4">
        <v>15</v>
      </c>
      <c r="H250" s="4">
        <v>68</v>
      </c>
      <c r="I250" s="5">
        <v>700319.4858</v>
      </c>
      <c r="J250" s="6">
        <f t="shared" si="5"/>
        <v>-449461.4339</v>
      </c>
      <c r="K250" s="30"/>
      <c r="L250" s="84">
        <v>790</v>
      </c>
      <c r="M250" s="33"/>
    </row>
    <row r="251" spans="1:13" ht="15">
      <c r="A251" s="21" t="s">
        <v>387</v>
      </c>
      <c r="B251" s="3">
        <v>0</v>
      </c>
      <c r="C251" s="4">
        <v>1</v>
      </c>
      <c r="D251" s="4">
        <v>1</v>
      </c>
      <c r="E251" s="5">
        <v>14872.106000000002</v>
      </c>
      <c r="F251" s="3">
        <v>0</v>
      </c>
      <c r="G251" s="4">
        <v>12</v>
      </c>
      <c r="H251" s="4">
        <v>2</v>
      </c>
      <c r="I251" s="5">
        <v>102584.685</v>
      </c>
      <c r="J251" s="6">
        <f t="shared" si="5"/>
        <v>-87712.579</v>
      </c>
      <c r="K251" s="30"/>
      <c r="L251" s="84">
        <v>484</v>
      </c>
      <c r="M251" s="33"/>
    </row>
    <row r="252" spans="1:13" ht="15">
      <c r="A252" s="21" t="s">
        <v>167</v>
      </c>
      <c r="B252" s="3">
        <v>1</v>
      </c>
      <c r="C252" s="4">
        <v>12</v>
      </c>
      <c r="D252" s="4">
        <v>25</v>
      </c>
      <c r="E252" s="5">
        <v>294002.304</v>
      </c>
      <c r="F252" s="3">
        <v>1</v>
      </c>
      <c r="G252" s="4">
        <v>2</v>
      </c>
      <c r="H252" s="4">
        <v>2</v>
      </c>
      <c r="I252" s="5">
        <v>39416.0844</v>
      </c>
      <c r="J252" s="6">
        <f t="shared" si="5"/>
        <v>254586.2196</v>
      </c>
      <c r="K252" s="30"/>
      <c r="L252" s="84">
        <v>739</v>
      </c>
      <c r="M252" s="33"/>
    </row>
    <row r="253" spans="1:13" ht="15">
      <c r="A253" s="21" t="s">
        <v>168</v>
      </c>
      <c r="B253" s="3">
        <v>0</v>
      </c>
      <c r="C253" s="4">
        <v>0</v>
      </c>
      <c r="D253" s="4">
        <v>0</v>
      </c>
      <c r="E253" s="5">
        <v>0</v>
      </c>
      <c r="F253" s="3">
        <v>1</v>
      </c>
      <c r="G253" s="4">
        <v>1</v>
      </c>
      <c r="H253" s="4">
        <v>1</v>
      </c>
      <c r="I253" s="5">
        <v>33000.262800000004</v>
      </c>
      <c r="J253" s="6">
        <f t="shared" si="5"/>
        <v>-33000.262800000004</v>
      </c>
      <c r="K253" s="30"/>
      <c r="L253" s="84">
        <v>742</v>
      </c>
      <c r="M253" s="33"/>
    </row>
    <row r="254" spans="1:13" ht="15">
      <c r="A254" s="21" t="s">
        <v>169</v>
      </c>
      <c r="B254" s="3">
        <v>6</v>
      </c>
      <c r="C254" s="4">
        <v>38</v>
      </c>
      <c r="D254" s="4">
        <v>39</v>
      </c>
      <c r="E254" s="5">
        <v>616297.5758999999</v>
      </c>
      <c r="F254" s="3">
        <v>4</v>
      </c>
      <c r="G254" s="4">
        <v>52</v>
      </c>
      <c r="H254" s="4">
        <v>29</v>
      </c>
      <c r="I254" s="5">
        <v>554277.8896999999</v>
      </c>
      <c r="J254" s="6">
        <f t="shared" si="5"/>
        <v>62019.6862</v>
      </c>
      <c r="K254" s="30"/>
      <c r="L254" s="84">
        <v>743</v>
      </c>
      <c r="M254" s="33"/>
    </row>
    <row r="255" spans="1:13" ht="15">
      <c r="A255" s="21" t="s">
        <v>409</v>
      </c>
      <c r="B255" s="3">
        <v>0</v>
      </c>
      <c r="C255" s="4">
        <v>64</v>
      </c>
      <c r="D255" s="4">
        <v>61</v>
      </c>
      <c r="E255" s="5">
        <v>886588.5145</v>
      </c>
      <c r="F255" s="3">
        <v>2</v>
      </c>
      <c r="G255" s="4">
        <v>58</v>
      </c>
      <c r="H255" s="4">
        <v>48</v>
      </c>
      <c r="I255" s="5">
        <v>793971.8822400003</v>
      </c>
      <c r="J255" s="6">
        <f t="shared" si="5"/>
        <v>92616.63225999975</v>
      </c>
      <c r="K255" s="30"/>
      <c r="L255" s="84">
        <v>753</v>
      </c>
      <c r="M255" s="33"/>
    </row>
    <row r="256" spans="1:13" ht="15">
      <c r="A256" s="21" t="s">
        <v>170</v>
      </c>
      <c r="B256" s="3">
        <v>1</v>
      </c>
      <c r="C256" s="4">
        <v>3</v>
      </c>
      <c r="D256" s="4">
        <v>2</v>
      </c>
      <c r="E256" s="5">
        <v>40970.86380000001</v>
      </c>
      <c r="F256" s="3">
        <v>0</v>
      </c>
      <c r="G256" s="4">
        <v>14</v>
      </c>
      <c r="H256" s="4">
        <v>6</v>
      </c>
      <c r="I256" s="5">
        <v>155881.687</v>
      </c>
      <c r="J256" s="6">
        <f t="shared" si="5"/>
        <v>-114910.8232</v>
      </c>
      <c r="K256" s="30"/>
      <c r="L256" s="84">
        <v>746</v>
      </c>
      <c r="M256" s="33"/>
    </row>
    <row r="257" spans="1:13" ht="15">
      <c r="A257" s="21" t="s">
        <v>171</v>
      </c>
      <c r="B257" s="3">
        <v>1</v>
      </c>
      <c r="C257" s="4">
        <v>14</v>
      </c>
      <c r="D257" s="4">
        <v>3</v>
      </c>
      <c r="E257" s="5">
        <v>121449.49059999999</v>
      </c>
      <c r="F257" s="3">
        <v>1</v>
      </c>
      <c r="G257" s="4">
        <v>8</v>
      </c>
      <c r="H257" s="4">
        <v>4</v>
      </c>
      <c r="I257" s="5">
        <v>107008.829</v>
      </c>
      <c r="J257" s="6">
        <f t="shared" si="5"/>
        <v>14440.661599999992</v>
      </c>
      <c r="K257" s="30"/>
      <c r="L257" s="84">
        <v>747</v>
      </c>
      <c r="M257" s="33"/>
    </row>
    <row r="258" spans="1:13" ht="15">
      <c r="A258" s="21" t="s">
        <v>172</v>
      </c>
      <c r="B258" s="3">
        <v>1</v>
      </c>
      <c r="C258" s="4">
        <v>9</v>
      </c>
      <c r="D258" s="4">
        <v>14</v>
      </c>
      <c r="E258" s="5">
        <v>186423.2775</v>
      </c>
      <c r="F258" s="3">
        <v>0</v>
      </c>
      <c r="G258" s="4">
        <v>11</v>
      </c>
      <c r="H258" s="4">
        <v>5</v>
      </c>
      <c r="I258" s="5">
        <v>128236.8275</v>
      </c>
      <c r="J258" s="6">
        <f t="shared" si="5"/>
        <v>58186.45</v>
      </c>
      <c r="K258" s="30"/>
      <c r="L258" s="84">
        <v>748</v>
      </c>
      <c r="M258" s="33"/>
    </row>
    <row r="259" spans="1:13" ht="15">
      <c r="A259" s="21" t="s">
        <v>173</v>
      </c>
      <c r="B259" s="3">
        <v>0</v>
      </c>
      <c r="C259" s="4">
        <v>4</v>
      </c>
      <c r="D259" s="4">
        <v>13</v>
      </c>
      <c r="E259" s="5">
        <v>141820.825</v>
      </c>
      <c r="F259" s="3">
        <v>3</v>
      </c>
      <c r="G259" s="4">
        <v>11</v>
      </c>
      <c r="H259" s="4">
        <v>8</v>
      </c>
      <c r="I259" s="5">
        <v>194901.64320000002</v>
      </c>
      <c r="J259" s="6">
        <f t="shared" si="5"/>
        <v>-53080.81820000001</v>
      </c>
      <c r="K259" s="30"/>
      <c r="L259" s="84">
        <v>791</v>
      </c>
      <c r="M259" s="32"/>
    </row>
    <row r="260" spans="1:13" ht="15">
      <c r="A260" s="21" t="s">
        <v>174</v>
      </c>
      <c r="B260" s="3">
        <v>0</v>
      </c>
      <c r="C260" s="4">
        <v>32</v>
      </c>
      <c r="D260" s="4">
        <v>25</v>
      </c>
      <c r="E260" s="5">
        <v>403263.4175</v>
      </c>
      <c r="F260" s="3">
        <v>5</v>
      </c>
      <c r="G260" s="4">
        <v>36</v>
      </c>
      <c r="H260" s="4">
        <v>29</v>
      </c>
      <c r="I260" s="5">
        <v>465362.72099999996</v>
      </c>
      <c r="J260" s="6">
        <f t="shared" si="5"/>
        <v>-62099.30349999998</v>
      </c>
      <c r="K260" s="30"/>
      <c r="L260" s="84">
        <v>749</v>
      </c>
      <c r="M260" s="33"/>
    </row>
    <row r="261" spans="1:13" ht="15">
      <c r="A261" s="21" t="s">
        <v>175</v>
      </c>
      <c r="B261" s="3">
        <v>0</v>
      </c>
      <c r="C261" s="4">
        <v>6</v>
      </c>
      <c r="D261" s="4">
        <v>3</v>
      </c>
      <c r="E261" s="5">
        <v>59022.8795</v>
      </c>
      <c r="F261" s="3">
        <v>0</v>
      </c>
      <c r="G261" s="4">
        <v>10</v>
      </c>
      <c r="H261" s="4">
        <v>5</v>
      </c>
      <c r="I261" s="5">
        <v>135253.4025</v>
      </c>
      <c r="J261" s="6">
        <f t="shared" si="5"/>
        <v>-76230.52299999999</v>
      </c>
      <c r="K261" s="30"/>
      <c r="L261" s="84">
        <v>751</v>
      </c>
      <c r="M261" s="32"/>
    </row>
    <row r="262" spans="1:13" ht="15">
      <c r="A262" s="21" t="s">
        <v>410</v>
      </c>
      <c r="B262" s="3">
        <v>2</v>
      </c>
      <c r="C262" s="4">
        <v>7</v>
      </c>
      <c r="D262" s="4">
        <v>9</v>
      </c>
      <c r="E262" s="5">
        <v>136144.2312</v>
      </c>
      <c r="F262" s="3">
        <v>2</v>
      </c>
      <c r="G262" s="4">
        <v>21</v>
      </c>
      <c r="H262" s="4">
        <v>94</v>
      </c>
      <c r="I262" s="5">
        <v>998069.4528000001</v>
      </c>
      <c r="J262" s="6">
        <f t="shared" si="5"/>
        <v>-861925.2216</v>
      </c>
      <c r="K262" s="30"/>
      <c r="L262" s="84">
        <v>755</v>
      </c>
      <c r="M262" s="33"/>
    </row>
    <row r="263" spans="1:13" ht="15">
      <c r="A263" s="21" t="s">
        <v>176</v>
      </c>
      <c r="B263" s="3">
        <v>1</v>
      </c>
      <c r="C263" s="4">
        <v>4</v>
      </c>
      <c r="D263" s="4">
        <v>9</v>
      </c>
      <c r="E263" s="5">
        <v>131047.4903</v>
      </c>
      <c r="F263" s="3">
        <v>0</v>
      </c>
      <c r="G263" s="4">
        <v>3</v>
      </c>
      <c r="H263" s="4">
        <v>5</v>
      </c>
      <c r="I263" s="5">
        <v>87259.76999999999</v>
      </c>
      <c r="J263" s="6">
        <f t="shared" si="5"/>
        <v>43787.720300000015</v>
      </c>
      <c r="K263" s="30"/>
      <c r="L263" s="84">
        <v>758</v>
      </c>
      <c r="M263" s="32"/>
    </row>
    <row r="264" spans="1:13" ht="15">
      <c r="A264" s="21" t="s">
        <v>177</v>
      </c>
      <c r="B264" s="3">
        <v>1</v>
      </c>
      <c r="C264" s="4">
        <v>9</v>
      </c>
      <c r="D264" s="4">
        <v>3</v>
      </c>
      <c r="E264" s="5">
        <v>95808.3752</v>
      </c>
      <c r="F264" s="3">
        <v>0</v>
      </c>
      <c r="G264" s="4">
        <v>6</v>
      </c>
      <c r="H264" s="4">
        <v>2</v>
      </c>
      <c r="I264" s="5">
        <v>63920.814000000006</v>
      </c>
      <c r="J264" s="6">
        <f t="shared" si="5"/>
        <v>31887.56119999999</v>
      </c>
      <c r="K264" s="30"/>
      <c r="L264" s="84">
        <v>759</v>
      </c>
      <c r="M264" s="32"/>
    </row>
    <row r="265" spans="1:13" ht="15">
      <c r="A265" s="21" t="s">
        <v>178</v>
      </c>
      <c r="B265" s="3">
        <v>2</v>
      </c>
      <c r="C265" s="4">
        <v>20</v>
      </c>
      <c r="D265" s="4">
        <v>13</v>
      </c>
      <c r="E265" s="5">
        <v>243226.553</v>
      </c>
      <c r="F265" s="3">
        <v>2</v>
      </c>
      <c r="G265" s="4">
        <v>4</v>
      </c>
      <c r="H265" s="4">
        <v>5</v>
      </c>
      <c r="I265" s="5">
        <v>82783.0032</v>
      </c>
      <c r="J265" s="6">
        <f t="shared" si="5"/>
        <v>160443.5498</v>
      </c>
      <c r="K265" s="30"/>
      <c r="L265" s="84">
        <v>761</v>
      </c>
      <c r="M265" s="34"/>
    </row>
    <row r="266" spans="1:13" ht="15">
      <c r="A266" s="21" t="s">
        <v>179</v>
      </c>
      <c r="B266" s="3">
        <v>0</v>
      </c>
      <c r="C266" s="4">
        <v>9</v>
      </c>
      <c r="D266" s="4">
        <v>5</v>
      </c>
      <c r="E266" s="5">
        <v>95479.541</v>
      </c>
      <c r="F266" s="3">
        <v>2</v>
      </c>
      <c r="G266" s="4">
        <v>3</v>
      </c>
      <c r="H266" s="4">
        <v>3</v>
      </c>
      <c r="I266" s="5">
        <v>69226.7133</v>
      </c>
      <c r="J266" s="6">
        <f t="shared" si="5"/>
        <v>26252.827699999994</v>
      </c>
      <c r="K266" s="30"/>
      <c r="L266" s="84">
        <v>762</v>
      </c>
      <c r="M266" s="33"/>
    </row>
    <row r="267" spans="1:13" ht="15">
      <c r="A267" s="21" t="s">
        <v>180</v>
      </c>
      <c r="B267" s="3">
        <v>1</v>
      </c>
      <c r="C267" s="4">
        <v>9</v>
      </c>
      <c r="D267" s="4">
        <v>6</v>
      </c>
      <c r="E267" s="5">
        <v>117805.4332</v>
      </c>
      <c r="F267" s="3">
        <v>2</v>
      </c>
      <c r="G267" s="4">
        <v>12</v>
      </c>
      <c r="H267" s="4">
        <v>17</v>
      </c>
      <c r="I267" s="5">
        <v>271996.1471</v>
      </c>
      <c r="J267" s="6">
        <f t="shared" si="5"/>
        <v>-154190.7139</v>
      </c>
      <c r="K267" s="30"/>
      <c r="L267" s="84">
        <v>765</v>
      </c>
      <c r="M267" s="34"/>
    </row>
    <row r="268" spans="1:13" ht="15">
      <c r="A268" s="21" t="s">
        <v>355</v>
      </c>
      <c r="B268" s="3">
        <v>0</v>
      </c>
      <c r="C268" s="4">
        <v>9</v>
      </c>
      <c r="D268" s="4">
        <v>28</v>
      </c>
      <c r="E268" s="5">
        <v>312726.1195</v>
      </c>
      <c r="F268" s="3">
        <v>3</v>
      </c>
      <c r="G268" s="4">
        <v>28</v>
      </c>
      <c r="H268" s="4">
        <v>5</v>
      </c>
      <c r="I268" s="5">
        <v>245703.51320000002</v>
      </c>
      <c r="J268" s="6">
        <f t="shared" si="5"/>
        <v>67022.60629999996</v>
      </c>
      <c r="K268" s="30"/>
      <c r="L268" s="84">
        <v>152</v>
      </c>
      <c r="M268" s="33"/>
    </row>
    <row r="269" spans="1:13" ht="15">
      <c r="A269" s="21" t="s">
        <v>354</v>
      </c>
      <c r="B269" s="3">
        <v>0</v>
      </c>
      <c r="C269" s="4">
        <v>3</v>
      </c>
      <c r="D269" s="4">
        <v>3</v>
      </c>
      <c r="E269" s="5">
        <v>50272.96250000001</v>
      </c>
      <c r="F269" s="3">
        <v>0</v>
      </c>
      <c r="G269" s="4">
        <v>0</v>
      </c>
      <c r="H269" s="4">
        <v>0</v>
      </c>
      <c r="I269" s="5">
        <v>0</v>
      </c>
      <c r="J269" s="6">
        <f t="shared" si="5"/>
        <v>50272.96250000001</v>
      </c>
      <c r="K269" s="30"/>
      <c r="L269" s="84">
        <v>151</v>
      </c>
      <c r="M269" s="32"/>
    </row>
    <row r="270" spans="1:13" ht="15">
      <c r="A270" s="21" t="s">
        <v>181</v>
      </c>
      <c r="B270" s="3">
        <v>2</v>
      </c>
      <c r="C270" s="4">
        <v>17</v>
      </c>
      <c r="D270" s="4">
        <v>9</v>
      </c>
      <c r="E270" s="5">
        <v>212824.1565</v>
      </c>
      <c r="F270" s="3">
        <v>0</v>
      </c>
      <c r="G270" s="4">
        <v>3</v>
      </c>
      <c r="H270" s="4">
        <v>2</v>
      </c>
      <c r="I270" s="5">
        <v>43787.628</v>
      </c>
      <c r="J270" s="6">
        <f t="shared" si="5"/>
        <v>169036.52850000001</v>
      </c>
      <c r="K270" s="30"/>
      <c r="L270" s="84">
        <v>768</v>
      </c>
      <c r="M270" s="33"/>
    </row>
    <row r="271" spans="1:13" ht="15">
      <c r="A271" s="21" t="s">
        <v>182</v>
      </c>
      <c r="B271" s="3">
        <v>2</v>
      </c>
      <c r="C271" s="4">
        <v>9</v>
      </c>
      <c r="D271" s="4">
        <v>4</v>
      </c>
      <c r="E271" s="5">
        <v>108416.35240000002</v>
      </c>
      <c r="F271" s="3">
        <v>0</v>
      </c>
      <c r="G271" s="4">
        <v>3</v>
      </c>
      <c r="H271" s="4">
        <v>7</v>
      </c>
      <c r="I271" s="5">
        <v>103742.613</v>
      </c>
      <c r="J271" s="6">
        <f t="shared" si="5"/>
        <v>4673.73940000002</v>
      </c>
      <c r="K271" s="30"/>
      <c r="L271" s="84">
        <v>777</v>
      </c>
      <c r="M271" s="33"/>
    </row>
    <row r="272" spans="1:13" ht="15">
      <c r="A272" s="21" t="s">
        <v>183</v>
      </c>
      <c r="B272" s="3">
        <v>1</v>
      </c>
      <c r="C272" s="4">
        <v>18</v>
      </c>
      <c r="D272" s="4">
        <v>10</v>
      </c>
      <c r="E272" s="5">
        <v>201816.70779999997</v>
      </c>
      <c r="F272" s="3">
        <v>0</v>
      </c>
      <c r="G272" s="4">
        <v>8</v>
      </c>
      <c r="H272" s="4">
        <v>8</v>
      </c>
      <c r="I272" s="5">
        <v>126860.70799999998</v>
      </c>
      <c r="J272" s="6">
        <f t="shared" si="5"/>
        <v>74955.99979999999</v>
      </c>
      <c r="K272" s="30"/>
      <c r="L272" s="84">
        <v>778</v>
      </c>
      <c r="M272" s="33"/>
    </row>
    <row r="273" spans="1:13" ht="15">
      <c r="A273" s="21" t="s">
        <v>184</v>
      </c>
      <c r="B273" s="3">
        <v>1</v>
      </c>
      <c r="C273" s="4">
        <v>11</v>
      </c>
      <c r="D273" s="4">
        <v>7</v>
      </c>
      <c r="E273" s="5">
        <v>143228.4638</v>
      </c>
      <c r="F273" s="3">
        <v>1</v>
      </c>
      <c r="G273" s="4">
        <v>11</v>
      </c>
      <c r="H273" s="4">
        <v>9</v>
      </c>
      <c r="I273" s="5">
        <v>170565.67080000002</v>
      </c>
      <c r="J273" s="6">
        <f t="shared" si="5"/>
        <v>-27337.207000000024</v>
      </c>
      <c r="K273" s="30"/>
      <c r="L273" s="84">
        <v>781</v>
      </c>
      <c r="M273" s="32"/>
    </row>
    <row r="274" spans="1:13" ht="15">
      <c r="A274" s="21" t="s">
        <v>185</v>
      </c>
      <c r="B274" s="3">
        <v>0</v>
      </c>
      <c r="C274" s="4">
        <v>11</v>
      </c>
      <c r="D274" s="4">
        <v>4</v>
      </c>
      <c r="E274" s="5">
        <v>109624.5095</v>
      </c>
      <c r="F274" s="3">
        <v>0</v>
      </c>
      <c r="G274" s="4">
        <v>10</v>
      </c>
      <c r="H274" s="4">
        <v>5</v>
      </c>
      <c r="I274" s="5">
        <v>101603.825</v>
      </c>
      <c r="J274" s="6">
        <f t="shared" si="5"/>
        <v>8020.684500000003</v>
      </c>
      <c r="K274" s="30"/>
      <c r="L274" s="84">
        <v>783</v>
      </c>
      <c r="M274" s="33"/>
    </row>
    <row r="275" spans="1:13" ht="15">
      <c r="A275" s="21" t="s">
        <v>186</v>
      </c>
      <c r="B275" s="3">
        <v>0</v>
      </c>
      <c r="C275" s="4">
        <v>7</v>
      </c>
      <c r="D275" s="4">
        <v>4</v>
      </c>
      <c r="E275" s="5">
        <v>73142.66799999999</v>
      </c>
      <c r="F275" s="3">
        <v>2</v>
      </c>
      <c r="G275" s="4">
        <v>24</v>
      </c>
      <c r="H275" s="4">
        <v>15</v>
      </c>
      <c r="I275" s="5">
        <v>302474.4278</v>
      </c>
      <c r="J275" s="6">
        <f t="shared" si="5"/>
        <v>-229331.7598</v>
      </c>
      <c r="K275" s="30"/>
      <c r="L275" s="84">
        <v>831</v>
      </c>
      <c r="M275" s="33"/>
    </row>
    <row r="276" spans="1:13" ht="15">
      <c r="A276" s="21" t="s">
        <v>187</v>
      </c>
      <c r="B276" s="3">
        <v>1</v>
      </c>
      <c r="C276" s="4">
        <v>2</v>
      </c>
      <c r="D276" s="4">
        <v>3</v>
      </c>
      <c r="E276" s="5">
        <v>52728.3467</v>
      </c>
      <c r="F276" s="3">
        <v>0</v>
      </c>
      <c r="G276" s="4">
        <v>1</v>
      </c>
      <c r="H276" s="4">
        <v>4</v>
      </c>
      <c r="I276" s="5">
        <v>52815.552</v>
      </c>
      <c r="J276" s="6">
        <f aca="true" t="shared" si="6" ref="J276:J323">E276-I276</f>
        <v>-87.20530000000144</v>
      </c>
      <c r="K276" s="30"/>
      <c r="L276" s="84">
        <v>832</v>
      </c>
      <c r="M276" s="34"/>
    </row>
    <row r="277" spans="1:13" ht="15">
      <c r="A277" s="21" t="s">
        <v>188</v>
      </c>
      <c r="B277" s="3">
        <v>0</v>
      </c>
      <c r="C277" s="4">
        <v>8</v>
      </c>
      <c r="D277" s="4">
        <v>8</v>
      </c>
      <c r="E277" s="5">
        <v>113614.8455</v>
      </c>
      <c r="F277" s="3">
        <v>0</v>
      </c>
      <c r="G277" s="4">
        <v>11</v>
      </c>
      <c r="H277" s="4">
        <v>8</v>
      </c>
      <c r="I277" s="5">
        <v>147299.54799999998</v>
      </c>
      <c r="J277" s="6">
        <f t="shared" si="6"/>
        <v>-33684.702499999985</v>
      </c>
      <c r="K277" s="30"/>
      <c r="L277" s="84">
        <v>834</v>
      </c>
      <c r="M277" s="34"/>
    </row>
    <row r="278" spans="1:13" ht="15">
      <c r="A278" s="21" t="s">
        <v>412</v>
      </c>
      <c r="B278" s="3">
        <v>15</v>
      </c>
      <c r="C278" s="4">
        <v>157</v>
      </c>
      <c r="D278" s="4">
        <v>147</v>
      </c>
      <c r="E278" s="5">
        <v>2198584.5016</v>
      </c>
      <c r="F278" s="3">
        <v>58</v>
      </c>
      <c r="G278" s="4">
        <v>612</v>
      </c>
      <c r="H278" s="4">
        <v>658</v>
      </c>
      <c r="I278" s="5">
        <v>9213724.863349998</v>
      </c>
      <c r="J278" s="6">
        <f t="shared" si="6"/>
        <v>-7015140.361749998</v>
      </c>
      <c r="K278" s="30"/>
      <c r="L278" s="84">
        <v>837</v>
      </c>
      <c r="M278" s="33"/>
    </row>
    <row r="279" spans="1:13" ht="15">
      <c r="A279" s="21" t="s">
        <v>189</v>
      </c>
      <c r="B279" s="3">
        <v>0</v>
      </c>
      <c r="C279" s="4">
        <v>5</v>
      </c>
      <c r="D279" s="4">
        <v>6</v>
      </c>
      <c r="E279" s="5">
        <v>80080.7365</v>
      </c>
      <c r="F279" s="3">
        <v>0</v>
      </c>
      <c r="G279" s="4">
        <v>3</v>
      </c>
      <c r="H279" s="4">
        <v>5</v>
      </c>
      <c r="I279" s="5">
        <v>61883.542499999996</v>
      </c>
      <c r="J279" s="6">
        <f t="shared" si="6"/>
        <v>18197.194000000003</v>
      </c>
      <c r="K279" s="30"/>
      <c r="L279" s="84">
        <v>838</v>
      </c>
      <c r="M279" s="33"/>
    </row>
    <row r="280" spans="1:13" ht="15">
      <c r="A280" s="21" t="s">
        <v>349</v>
      </c>
      <c r="B280" s="3">
        <v>0</v>
      </c>
      <c r="C280" s="4">
        <v>44</v>
      </c>
      <c r="D280" s="4">
        <v>112</v>
      </c>
      <c r="E280" s="5">
        <v>1245561.0200000003</v>
      </c>
      <c r="F280" s="3">
        <v>2</v>
      </c>
      <c r="G280" s="4">
        <v>39</v>
      </c>
      <c r="H280" s="4">
        <v>61</v>
      </c>
      <c r="I280" s="5">
        <v>728900.3528</v>
      </c>
      <c r="J280" s="6">
        <f t="shared" si="6"/>
        <v>516660.66720000026</v>
      </c>
      <c r="K280" s="30"/>
      <c r="L280" s="84">
        <v>109</v>
      </c>
      <c r="M280" s="33"/>
    </row>
    <row r="281" spans="1:13" ht="15">
      <c r="A281" s="21" t="s">
        <v>348</v>
      </c>
      <c r="B281" s="3">
        <v>6</v>
      </c>
      <c r="C281" s="4">
        <v>62</v>
      </c>
      <c r="D281" s="4">
        <v>21</v>
      </c>
      <c r="E281" s="5">
        <v>575142.2553000001</v>
      </c>
      <c r="F281" s="3">
        <v>2</v>
      </c>
      <c r="G281" s="4">
        <v>21</v>
      </c>
      <c r="H281" s="4">
        <v>19</v>
      </c>
      <c r="I281" s="5">
        <v>302224.50629999995</v>
      </c>
      <c r="J281" s="6">
        <f t="shared" si="6"/>
        <v>272917.7490000001</v>
      </c>
      <c r="K281" s="30"/>
      <c r="L281" s="84">
        <v>108</v>
      </c>
      <c r="M281" s="33"/>
    </row>
    <row r="282" spans="1:13" ht="15">
      <c r="A282" s="21" t="s">
        <v>190</v>
      </c>
      <c r="B282" s="3">
        <v>0</v>
      </c>
      <c r="C282" s="4">
        <v>1</v>
      </c>
      <c r="D282" s="4">
        <v>2</v>
      </c>
      <c r="E282" s="5">
        <v>24978.7495</v>
      </c>
      <c r="F282" s="3">
        <v>1</v>
      </c>
      <c r="G282" s="4">
        <v>2</v>
      </c>
      <c r="H282" s="4">
        <v>1</v>
      </c>
      <c r="I282" s="5">
        <v>30910.5174</v>
      </c>
      <c r="J282" s="6">
        <f t="shared" si="6"/>
        <v>-5931.767899999999</v>
      </c>
      <c r="K282" s="30"/>
      <c r="L282" s="84">
        <v>844</v>
      </c>
      <c r="M282" s="33"/>
    </row>
    <row r="283" spans="1:13" ht="15">
      <c r="A283" s="21" t="s">
        <v>223</v>
      </c>
      <c r="B283" s="3">
        <v>3</v>
      </c>
      <c r="C283" s="4">
        <v>2</v>
      </c>
      <c r="D283" s="4">
        <v>1</v>
      </c>
      <c r="E283" s="5">
        <v>35801.611000000004</v>
      </c>
      <c r="F283" s="3">
        <v>0</v>
      </c>
      <c r="G283" s="4">
        <v>0</v>
      </c>
      <c r="H283" s="4">
        <v>0</v>
      </c>
      <c r="I283" s="5">
        <v>0</v>
      </c>
      <c r="J283" s="6">
        <f t="shared" si="6"/>
        <v>35801.611000000004</v>
      </c>
      <c r="K283" s="30"/>
      <c r="L283" s="84">
        <v>845</v>
      </c>
      <c r="M283" s="33"/>
    </row>
    <row r="284" spans="1:13" ht="15">
      <c r="A284" s="21" t="s">
        <v>191</v>
      </c>
      <c r="B284" s="3">
        <v>0</v>
      </c>
      <c r="C284" s="4">
        <v>1</v>
      </c>
      <c r="D284" s="4">
        <v>9</v>
      </c>
      <c r="E284" s="5">
        <v>83656.944</v>
      </c>
      <c r="F284" s="3">
        <v>1</v>
      </c>
      <c r="G284" s="4">
        <v>4</v>
      </c>
      <c r="H284" s="4">
        <v>9</v>
      </c>
      <c r="I284" s="5">
        <v>122395.09340000001</v>
      </c>
      <c r="J284" s="6">
        <f t="shared" si="6"/>
        <v>-38738.14940000001</v>
      </c>
      <c r="K284" s="30"/>
      <c r="L284" s="84">
        <v>848</v>
      </c>
      <c r="M284" s="33"/>
    </row>
    <row r="285" spans="1:13" ht="15">
      <c r="A285" s="21" t="s">
        <v>192</v>
      </c>
      <c r="B285" s="3">
        <v>0</v>
      </c>
      <c r="C285" s="4">
        <v>1</v>
      </c>
      <c r="D285" s="4">
        <v>45</v>
      </c>
      <c r="E285" s="5">
        <v>395502.5025</v>
      </c>
      <c r="F285" s="3">
        <v>0</v>
      </c>
      <c r="G285" s="4">
        <v>1</v>
      </c>
      <c r="H285" s="4">
        <v>1</v>
      </c>
      <c r="I285" s="5">
        <v>16818.715</v>
      </c>
      <c r="J285" s="6">
        <f t="shared" si="6"/>
        <v>378683.7875</v>
      </c>
      <c r="K285" s="30"/>
      <c r="L285" s="84">
        <v>849</v>
      </c>
      <c r="M285" s="33"/>
    </row>
    <row r="286" spans="1:13" ht="15">
      <c r="A286" s="21" t="s">
        <v>193</v>
      </c>
      <c r="B286" s="3">
        <v>2</v>
      </c>
      <c r="C286" s="4">
        <v>8</v>
      </c>
      <c r="D286" s="4">
        <v>11</v>
      </c>
      <c r="E286" s="5">
        <v>169742.7441</v>
      </c>
      <c r="F286" s="3">
        <v>1</v>
      </c>
      <c r="G286" s="4">
        <v>17</v>
      </c>
      <c r="H286" s="4">
        <v>5</v>
      </c>
      <c r="I286" s="5">
        <v>173770.8822</v>
      </c>
      <c r="J286" s="6">
        <f t="shared" si="6"/>
        <v>-4028.138099999982</v>
      </c>
      <c r="K286" s="30"/>
      <c r="L286" s="84">
        <v>850</v>
      </c>
      <c r="M286" s="33"/>
    </row>
    <row r="287" spans="1:13" ht="15">
      <c r="A287" s="21" t="s">
        <v>414</v>
      </c>
      <c r="B287" s="3">
        <v>5</v>
      </c>
      <c r="C287" s="4">
        <v>16</v>
      </c>
      <c r="D287" s="4">
        <v>10</v>
      </c>
      <c r="E287" s="5">
        <v>226653.91979999997</v>
      </c>
      <c r="F287" s="3">
        <v>1</v>
      </c>
      <c r="G287" s="4">
        <v>10</v>
      </c>
      <c r="H287" s="4">
        <v>20</v>
      </c>
      <c r="I287" s="5">
        <v>241152.71289999998</v>
      </c>
      <c r="J287" s="6">
        <f t="shared" si="6"/>
        <v>-14498.79310000001</v>
      </c>
      <c r="K287" s="30"/>
      <c r="L287" s="84">
        <v>851</v>
      </c>
      <c r="M287" s="33"/>
    </row>
    <row r="288" spans="1:13" ht="15">
      <c r="A288" s="21" t="s">
        <v>358</v>
      </c>
      <c r="B288" s="3">
        <v>7</v>
      </c>
      <c r="C288" s="4">
        <v>32</v>
      </c>
      <c r="D288" s="4">
        <v>25</v>
      </c>
      <c r="E288" s="5">
        <v>437224.2654</v>
      </c>
      <c r="F288" s="3">
        <v>12</v>
      </c>
      <c r="G288" s="4">
        <v>116</v>
      </c>
      <c r="H288" s="4">
        <v>64</v>
      </c>
      <c r="I288" s="5">
        <v>1208513.9621999995</v>
      </c>
      <c r="J288" s="6">
        <f t="shared" si="6"/>
        <v>-771289.6967999996</v>
      </c>
      <c r="K288" s="30"/>
      <c r="L288" s="84">
        <v>186</v>
      </c>
      <c r="M288" s="33"/>
    </row>
    <row r="289" spans="1:13" ht="15">
      <c r="A289" s="21" t="s">
        <v>416</v>
      </c>
      <c r="B289" s="3">
        <v>1</v>
      </c>
      <c r="C289" s="4">
        <v>38</v>
      </c>
      <c r="D289" s="4">
        <v>63</v>
      </c>
      <c r="E289" s="5">
        <v>747272.9848000001</v>
      </c>
      <c r="F289" s="3">
        <v>8</v>
      </c>
      <c r="G289" s="4">
        <v>74</v>
      </c>
      <c r="H289" s="4">
        <v>92</v>
      </c>
      <c r="I289" s="5">
        <v>1195163.0397899998</v>
      </c>
      <c r="J289" s="6">
        <f t="shared" si="6"/>
        <v>-447890.05498999974</v>
      </c>
      <c r="K289" s="30"/>
      <c r="L289" s="84">
        <v>858</v>
      </c>
      <c r="M289" s="33"/>
    </row>
    <row r="290" spans="1:13" ht="15">
      <c r="A290" s="21" t="s">
        <v>194</v>
      </c>
      <c r="B290" s="3">
        <v>1</v>
      </c>
      <c r="C290" s="4">
        <v>6</v>
      </c>
      <c r="D290" s="4">
        <v>41</v>
      </c>
      <c r="E290" s="5">
        <v>443585.96640000003</v>
      </c>
      <c r="F290" s="3">
        <v>2</v>
      </c>
      <c r="G290" s="4">
        <v>1</v>
      </c>
      <c r="H290" s="4">
        <v>5</v>
      </c>
      <c r="I290" s="5">
        <v>68877.8739</v>
      </c>
      <c r="J290" s="6">
        <f t="shared" si="6"/>
        <v>374708.0925</v>
      </c>
      <c r="K290" s="30"/>
      <c r="L290" s="84">
        <v>857</v>
      </c>
      <c r="M290" s="33"/>
    </row>
    <row r="291" spans="1:13" ht="15">
      <c r="A291" s="21" t="s">
        <v>195</v>
      </c>
      <c r="B291" s="3">
        <v>0</v>
      </c>
      <c r="C291" s="4">
        <v>9</v>
      </c>
      <c r="D291" s="4">
        <v>5</v>
      </c>
      <c r="E291" s="5">
        <v>100346.23800000001</v>
      </c>
      <c r="F291" s="3">
        <v>0</v>
      </c>
      <c r="G291" s="4">
        <v>10</v>
      </c>
      <c r="H291" s="4">
        <v>7</v>
      </c>
      <c r="I291" s="5">
        <v>127379.7209</v>
      </c>
      <c r="J291" s="6">
        <f t="shared" si="6"/>
        <v>-27033.482899999988</v>
      </c>
      <c r="K291" s="30"/>
      <c r="L291" s="84">
        <v>859</v>
      </c>
      <c r="M291" s="34"/>
    </row>
    <row r="292" spans="1:13" ht="15">
      <c r="A292" s="21" t="s">
        <v>411</v>
      </c>
      <c r="B292" s="3">
        <v>0</v>
      </c>
      <c r="C292" s="4">
        <v>1</v>
      </c>
      <c r="D292" s="4">
        <v>32</v>
      </c>
      <c r="E292" s="5">
        <v>332419.313</v>
      </c>
      <c r="F292" s="3">
        <v>0</v>
      </c>
      <c r="G292" s="4">
        <v>2</v>
      </c>
      <c r="H292" s="4">
        <v>0</v>
      </c>
      <c r="I292" s="5">
        <v>13402.54</v>
      </c>
      <c r="J292" s="6">
        <f t="shared" si="6"/>
        <v>319016.77300000004</v>
      </c>
      <c r="K292" s="30"/>
      <c r="L292" s="84">
        <v>833</v>
      </c>
      <c r="M292" s="33"/>
    </row>
    <row r="293" spans="1:13" ht="15">
      <c r="A293" s="21" t="s">
        <v>394</v>
      </c>
      <c r="B293" s="3">
        <v>2</v>
      </c>
      <c r="C293" s="4">
        <v>51</v>
      </c>
      <c r="D293" s="4">
        <v>78</v>
      </c>
      <c r="E293" s="5">
        <v>1034048.2667</v>
      </c>
      <c r="F293" s="3">
        <v>53</v>
      </c>
      <c r="G293" s="4">
        <v>668</v>
      </c>
      <c r="H293" s="4">
        <v>381</v>
      </c>
      <c r="I293" s="5">
        <v>7169419.45827</v>
      </c>
      <c r="J293" s="6">
        <f t="shared" si="6"/>
        <v>-6135371.191570001</v>
      </c>
      <c r="K293" s="30"/>
      <c r="L293" s="84">
        <v>564</v>
      </c>
      <c r="M293" s="34"/>
    </row>
    <row r="294" spans="1:13" ht="15">
      <c r="A294" s="22" t="s">
        <v>417</v>
      </c>
      <c r="B294" s="3">
        <v>2</v>
      </c>
      <c r="C294" s="4">
        <v>11</v>
      </c>
      <c r="D294" s="4">
        <v>32</v>
      </c>
      <c r="E294" s="5">
        <v>342605.33929999993</v>
      </c>
      <c r="F294" s="3">
        <v>3</v>
      </c>
      <c r="G294" s="4">
        <v>22</v>
      </c>
      <c r="H294" s="4">
        <v>34</v>
      </c>
      <c r="I294" s="5">
        <v>415967.85</v>
      </c>
      <c r="J294" s="6">
        <f t="shared" si="6"/>
        <v>-73362.51070000004</v>
      </c>
      <c r="K294" s="30"/>
      <c r="L294" s="84">
        <v>886</v>
      </c>
      <c r="M294" s="33"/>
    </row>
    <row r="295" spans="1:13" ht="15">
      <c r="A295" s="21" t="s">
        <v>196</v>
      </c>
      <c r="B295" s="3">
        <v>0</v>
      </c>
      <c r="C295" s="4">
        <v>3</v>
      </c>
      <c r="D295" s="4">
        <v>20</v>
      </c>
      <c r="E295" s="5">
        <v>177905.156</v>
      </c>
      <c r="F295" s="3">
        <v>3</v>
      </c>
      <c r="G295" s="4">
        <v>13</v>
      </c>
      <c r="H295" s="4">
        <v>10</v>
      </c>
      <c r="I295" s="5">
        <v>196819.03579999995</v>
      </c>
      <c r="J295" s="6">
        <f t="shared" si="6"/>
        <v>-18913.879799999966</v>
      </c>
      <c r="K295" s="30"/>
      <c r="L295" s="84">
        <v>887</v>
      </c>
      <c r="M295" s="33"/>
    </row>
    <row r="296" spans="1:13" ht="15">
      <c r="A296" s="21" t="s">
        <v>197</v>
      </c>
      <c r="B296" s="3">
        <v>1</v>
      </c>
      <c r="C296" s="4">
        <v>4</v>
      </c>
      <c r="D296" s="4">
        <v>8</v>
      </c>
      <c r="E296" s="5">
        <v>102556.70810000002</v>
      </c>
      <c r="F296" s="3">
        <v>0</v>
      </c>
      <c r="G296" s="4">
        <v>2</v>
      </c>
      <c r="H296" s="4">
        <v>4</v>
      </c>
      <c r="I296" s="5">
        <v>61474.61200000001</v>
      </c>
      <c r="J296" s="6">
        <f t="shared" si="6"/>
        <v>41082.09610000001</v>
      </c>
      <c r="K296" s="30"/>
      <c r="L296" s="84">
        <v>889</v>
      </c>
      <c r="M296" s="33"/>
    </row>
    <row r="297" spans="1:13" ht="15">
      <c r="A297" s="21" t="s">
        <v>198</v>
      </c>
      <c r="B297" s="3">
        <v>0</v>
      </c>
      <c r="C297" s="4">
        <v>0</v>
      </c>
      <c r="D297" s="4">
        <v>0</v>
      </c>
      <c r="E297" s="5">
        <v>0</v>
      </c>
      <c r="F297" s="3">
        <v>0</v>
      </c>
      <c r="G297" s="4">
        <v>0</v>
      </c>
      <c r="H297" s="4">
        <v>0</v>
      </c>
      <c r="I297" s="5">
        <v>0</v>
      </c>
      <c r="J297" s="6">
        <f t="shared" si="6"/>
        <v>0</v>
      </c>
      <c r="K297" s="30"/>
      <c r="L297" s="84">
        <v>890</v>
      </c>
      <c r="M297" s="34"/>
    </row>
    <row r="298" spans="1:13" ht="15">
      <c r="A298" s="21" t="s">
        <v>199</v>
      </c>
      <c r="B298" s="3">
        <v>2</v>
      </c>
      <c r="C298" s="4">
        <v>11</v>
      </c>
      <c r="D298" s="4">
        <v>8</v>
      </c>
      <c r="E298" s="5">
        <v>154221.5809</v>
      </c>
      <c r="F298" s="3">
        <v>3</v>
      </c>
      <c r="G298" s="4">
        <v>3</v>
      </c>
      <c r="H298" s="4">
        <v>4</v>
      </c>
      <c r="I298" s="5">
        <v>75422.7789</v>
      </c>
      <c r="J298" s="6">
        <f t="shared" si="6"/>
        <v>78798.802</v>
      </c>
      <c r="K298" s="30"/>
      <c r="L298" s="84">
        <v>892</v>
      </c>
      <c r="M298" s="33"/>
    </row>
    <row r="299" spans="1:13" ht="15">
      <c r="A299" s="21" t="s">
        <v>200</v>
      </c>
      <c r="B299" s="3">
        <v>0</v>
      </c>
      <c r="C299" s="4">
        <v>1</v>
      </c>
      <c r="D299" s="4">
        <v>8</v>
      </c>
      <c r="E299" s="5">
        <v>79974.16900000001</v>
      </c>
      <c r="F299" s="3">
        <v>1</v>
      </c>
      <c r="G299" s="4">
        <v>2</v>
      </c>
      <c r="H299" s="4">
        <v>1</v>
      </c>
      <c r="I299" s="5">
        <v>34023.8532</v>
      </c>
      <c r="J299" s="6">
        <f t="shared" si="6"/>
        <v>45950.31580000001</v>
      </c>
      <c r="K299" s="30"/>
      <c r="L299" s="84">
        <v>785</v>
      </c>
      <c r="M299" s="33"/>
    </row>
    <row r="300" spans="1:13" ht="15">
      <c r="A300" s="21" t="s">
        <v>201</v>
      </c>
      <c r="B300" s="3">
        <v>4</v>
      </c>
      <c r="C300" s="4">
        <v>30</v>
      </c>
      <c r="D300" s="4">
        <v>20</v>
      </c>
      <c r="E300" s="5">
        <v>374447.8107</v>
      </c>
      <c r="F300" s="3">
        <v>2</v>
      </c>
      <c r="G300" s="4">
        <v>23</v>
      </c>
      <c r="H300" s="4">
        <v>25</v>
      </c>
      <c r="I300" s="5">
        <v>342810.20999999996</v>
      </c>
      <c r="J300" s="6">
        <f t="shared" si="6"/>
        <v>31637.60070000001</v>
      </c>
      <c r="K300" s="30"/>
      <c r="L300" s="84">
        <v>908</v>
      </c>
      <c r="M300" s="33"/>
    </row>
    <row r="301" spans="1:13" ht="15">
      <c r="A301" s="21" t="s">
        <v>202</v>
      </c>
      <c r="B301" s="3">
        <v>0</v>
      </c>
      <c r="C301" s="4">
        <v>6</v>
      </c>
      <c r="D301" s="4">
        <v>3</v>
      </c>
      <c r="E301" s="5">
        <v>67765.016</v>
      </c>
      <c r="F301" s="3">
        <v>0</v>
      </c>
      <c r="G301" s="4">
        <v>2</v>
      </c>
      <c r="H301" s="4">
        <v>1</v>
      </c>
      <c r="I301" s="5">
        <v>26393.243000000002</v>
      </c>
      <c r="J301" s="6">
        <f t="shared" si="6"/>
        <v>41371.773</v>
      </c>
      <c r="K301" s="30"/>
      <c r="L301" s="84">
        <v>911</v>
      </c>
      <c r="M301" s="34"/>
    </row>
    <row r="302" spans="1:13" ht="15">
      <c r="A302" s="21" t="s">
        <v>421</v>
      </c>
      <c r="B302" s="3">
        <v>10</v>
      </c>
      <c r="C302" s="4">
        <v>81</v>
      </c>
      <c r="D302" s="4">
        <v>124</v>
      </c>
      <c r="E302" s="5">
        <v>1585592.8894000002</v>
      </c>
      <c r="F302" s="3">
        <v>57</v>
      </c>
      <c r="G302" s="4">
        <v>416</v>
      </c>
      <c r="H302" s="4">
        <v>455</v>
      </c>
      <c r="I302" s="5">
        <v>6797741.19264</v>
      </c>
      <c r="J302" s="6">
        <f t="shared" si="6"/>
        <v>-5212148.303239999</v>
      </c>
      <c r="K302" s="30"/>
      <c r="L302" s="84">
        <v>92</v>
      </c>
      <c r="M302" s="34"/>
    </row>
    <row r="303" spans="1:13" ht="15">
      <c r="A303" s="21" t="s">
        <v>203</v>
      </c>
      <c r="B303" s="3">
        <v>1</v>
      </c>
      <c r="C303" s="4">
        <v>8</v>
      </c>
      <c r="D303" s="4">
        <v>13</v>
      </c>
      <c r="E303" s="5">
        <v>171637.6421</v>
      </c>
      <c r="F303" s="3">
        <v>1</v>
      </c>
      <c r="G303" s="4">
        <v>15</v>
      </c>
      <c r="H303" s="4">
        <v>17</v>
      </c>
      <c r="I303" s="5">
        <v>227688.12340000004</v>
      </c>
      <c r="J303" s="6">
        <f t="shared" si="6"/>
        <v>-56050.48130000004</v>
      </c>
      <c r="K303" s="30"/>
      <c r="L303" s="84">
        <v>915</v>
      </c>
      <c r="M303" s="33"/>
    </row>
    <row r="304" spans="1:13" ht="15">
      <c r="A304" s="21" t="s">
        <v>420</v>
      </c>
      <c r="B304" s="3">
        <v>0</v>
      </c>
      <c r="C304" s="4">
        <v>42</v>
      </c>
      <c r="D304" s="4">
        <v>65</v>
      </c>
      <c r="E304" s="5">
        <v>905264.5290000003</v>
      </c>
      <c r="F304" s="3">
        <v>22</v>
      </c>
      <c r="G304" s="4">
        <v>357</v>
      </c>
      <c r="H304" s="4">
        <v>265</v>
      </c>
      <c r="I304" s="5">
        <v>4659434.52903</v>
      </c>
      <c r="J304" s="6">
        <f t="shared" si="6"/>
        <v>-3754170.0000299998</v>
      </c>
      <c r="K304" s="30"/>
      <c r="L304" s="84">
        <v>905</v>
      </c>
      <c r="M304" s="34"/>
    </row>
    <row r="305" spans="1:13" ht="15">
      <c r="A305" s="21" t="s">
        <v>204</v>
      </c>
      <c r="B305" s="3">
        <v>0</v>
      </c>
      <c r="C305" s="4">
        <v>0</v>
      </c>
      <c r="D305" s="4">
        <v>1</v>
      </c>
      <c r="E305" s="5">
        <v>8778.2805</v>
      </c>
      <c r="F305" s="3">
        <v>1</v>
      </c>
      <c r="G305" s="4">
        <v>7</v>
      </c>
      <c r="H305" s="4">
        <v>2</v>
      </c>
      <c r="I305" s="5">
        <v>70590.9825</v>
      </c>
      <c r="J305" s="6">
        <f t="shared" si="6"/>
        <v>-61812.702</v>
      </c>
      <c r="K305" s="30"/>
      <c r="L305" s="84">
        <v>918</v>
      </c>
      <c r="M305" s="33"/>
    </row>
    <row r="306" spans="1:13" ht="15">
      <c r="A306" s="21" t="s">
        <v>205</v>
      </c>
      <c r="B306" s="3">
        <v>1</v>
      </c>
      <c r="C306" s="4">
        <v>17</v>
      </c>
      <c r="D306" s="4">
        <v>11</v>
      </c>
      <c r="E306" s="5">
        <v>215641.8689</v>
      </c>
      <c r="F306" s="3">
        <v>0</v>
      </c>
      <c r="G306" s="4">
        <v>3</v>
      </c>
      <c r="H306" s="4">
        <v>0</v>
      </c>
      <c r="I306" s="5">
        <v>21461.550000000003</v>
      </c>
      <c r="J306" s="6">
        <f t="shared" si="6"/>
        <v>194180.3189</v>
      </c>
      <c r="K306" s="30"/>
      <c r="L306" s="84">
        <v>921</v>
      </c>
      <c r="M306" s="33"/>
    </row>
    <row r="307" spans="1:13" ht="15">
      <c r="A307" s="21" t="s">
        <v>206</v>
      </c>
      <c r="B307" s="3">
        <v>2</v>
      </c>
      <c r="C307" s="4">
        <v>9</v>
      </c>
      <c r="D307" s="4">
        <v>2</v>
      </c>
      <c r="E307" s="5">
        <v>80481.9286</v>
      </c>
      <c r="F307" s="3">
        <v>2</v>
      </c>
      <c r="G307" s="4">
        <v>6</v>
      </c>
      <c r="H307" s="4">
        <v>6</v>
      </c>
      <c r="I307" s="5">
        <v>103974.47520000002</v>
      </c>
      <c r="J307" s="6">
        <f t="shared" si="6"/>
        <v>-23492.546600000016</v>
      </c>
      <c r="K307" s="30"/>
      <c r="L307" s="84">
        <v>922</v>
      </c>
      <c r="M307" s="34"/>
    </row>
    <row r="308" spans="1:13" ht="15">
      <c r="A308" s="21" t="s">
        <v>422</v>
      </c>
      <c r="B308" s="3">
        <v>0</v>
      </c>
      <c r="C308" s="4">
        <v>1</v>
      </c>
      <c r="D308" s="4">
        <v>3</v>
      </c>
      <c r="E308" s="5">
        <v>36036.749</v>
      </c>
      <c r="F308" s="3">
        <v>0</v>
      </c>
      <c r="G308" s="4">
        <v>1</v>
      </c>
      <c r="H308" s="4">
        <v>1</v>
      </c>
      <c r="I308" s="5">
        <v>16602.9615</v>
      </c>
      <c r="J308" s="6">
        <f t="shared" si="6"/>
        <v>19433.787500000002</v>
      </c>
      <c r="K308" s="30"/>
      <c r="L308" s="84">
        <v>924</v>
      </c>
      <c r="M308" s="33"/>
    </row>
    <row r="309" spans="1:13" ht="15">
      <c r="A309" s="21" t="s">
        <v>423</v>
      </c>
      <c r="B309" s="3">
        <v>5</v>
      </c>
      <c r="C309" s="4">
        <v>36</v>
      </c>
      <c r="D309" s="4">
        <v>21</v>
      </c>
      <c r="E309" s="5">
        <v>431800.8854</v>
      </c>
      <c r="F309" s="3">
        <v>8</v>
      </c>
      <c r="G309" s="4">
        <v>68</v>
      </c>
      <c r="H309" s="4">
        <v>57</v>
      </c>
      <c r="I309" s="5">
        <v>892031.0576799997</v>
      </c>
      <c r="J309" s="6">
        <f t="shared" si="6"/>
        <v>-460230.1722799997</v>
      </c>
      <c r="K309" s="30"/>
      <c r="L309" s="84">
        <v>927</v>
      </c>
      <c r="M309" s="33"/>
    </row>
    <row r="310" spans="1:13" ht="15">
      <c r="A310" s="21" t="s">
        <v>207</v>
      </c>
      <c r="B310" s="3">
        <v>0</v>
      </c>
      <c r="C310" s="4">
        <v>9</v>
      </c>
      <c r="D310" s="4">
        <v>10</v>
      </c>
      <c r="E310" s="5">
        <v>140081.02349999998</v>
      </c>
      <c r="F310" s="3">
        <v>0</v>
      </c>
      <c r="G310" s="4">
        <v>1</v>
      </c>
      <c r="H310" s="4">
        <v>4</v>
      </c>
      <c r="I310" s="5">
        <v>46991.68000000001</v>
      </c>
      <c r="J310" s="6">
        <f t="shared" si="6"/>
        <v>93089.34349999997</v>
      </c>
      <c r="K310" s="30"/>
      <c r="L310" s="84">
        <v>925</v>
      </c>
      <c r="M310" s="33"/>
    </row>
    <row r="311" spans="1:13" ht="15">
      <c r="A311" s="21" t="s">
        <v>208</v>
      </c>
      <c r="B311" s="3">
        <v>0</v>
      </c>
      <c r="C311" s="4">
        <v>0</v>
      </c>
      <c r="D311" s="4">
        <v>0</v>
      </c>
      <c r="E311" s="5">
        <v>0</v>
      </c>
      <c r="F311" s="3">
        <v>49</v>
      </c>
      <c r="G311" s="4">
        <v>390</v>
      </c>
      <c r="H311" s="4">
        <v>256</v>
      </c>
      <c r="I311" s="5">
        <v>5588251.3092</v>
      </c>
      <c r="J311" s="6">
        <f t="shared" si="6"/>
        <v>-5588251.3092</v>
      </c>
      <c r="K311" s="30"/>
      <c r="L311" s="84">
        <v>931</v>
      </c>
      <c r="M311" s="33"/>
    </row>
    <row r="312" spans="1:13" ht="15">
      <c r="A312" s="21" t="s">
        <v>379</v>
      </c>
      <c r="B312" s="3">
        <v>5</v>
      </c>
      <c r="C312" s="4">
        <v>24</v>
      </c>
      <c r="D312" s="4">
        <v>46</v>
      </c>
      <c r="E312" s="5">
        <v>578964.3398</v>
      </c>
      <c r="F312" s="3">
        <v>16</v>
      </c>
      <c r="G312" s="4">
        <v>230</v>
      </c>
      <c r="H312" s="4">
        <v>174</v>
      </c>
      <c r="I312" s="5">
        <v>2828766.054</v>
      </c>
      <c r="J312" s="6">
        <f t="shared" si="6"/>
        <v>-2249801.7142000003</v>
      </c>
      <c r="K312" s="30"/>
      <c r="L312" s="84">
        <v>405</v>
      </c>
      <c r="M312" s="34"/>
    </row>
    <row r="313" spans="1:13" ht="15">
      <c r="A313" s="21" t="s">
        <v>209</v>
      </c>
      <c r="B313" s="3">
        <v>1</v>
      </c>
      <c r="C313" s="4">
        <v>3</v>
      </c>
      <c r="D313" s="4">
        <v>4</v>
      </c>
      <c r="E313" s="5">
        <v>61678.529200000004</v>
      </c>
      <c r="F313" s="3">
        <v>1</v>
      </c>
      <c r="G313" s="4">
        <v>5</v>
      </c>
      <c r="H313" s="4">
        <v>2</v>
      </c>
      <c r="I313" s="5">
        <v>57678.906599999995</v>
      </c>
      <c r="J313" s="6">
        <f t="shared" si="6"/>
        <v>3999.6226000000097</v>
      </c>
      <c r="K313" s="30"/>
      <c r="L313" s="84">
        <v>934</v>
      </c>
      <c r="M313" s="34"/>
    </row>
    <row r="314" spans="1:13" ht="15">
      <c r="A314" s="21" t="s">
        <v>424</v>
      </c>
      <c r="B314" s="3">
        <v>1</v>
      </c>
      <c r="C314" s="4">
        <v>10</v>
      </c>
      <c r="D314" s="4">
        <v>10</v>
      </c>
      <c r="E314" s="5">
        <v>158110.1387</v>
      </c>
      <c r="F314" s="3">
        <v>0</v>
      </c>
      <c r="G314" s="4">
        <v>7</v>
      </c>
      <c r="H314" s="4">
        <v>0</v>
      </c>
      <c r="I314" s="5">
        <v>49795.27</v>
      </c>
      <c r="J314" s="6">
        <f t="shared" si="6"/>
        <v>108314.86870000002</v>
      </c>
      <c r="K314" s="30"/>
      <c r="L314" s="84">
        <v>936</v>
      </c>
      <c r="M314" s="33"/>
    </row>
    <row r="315" spans="1:13" ht="15">
      <c r="A315" s="21" t="s">
        <v>210</v>
      </c>
      <c r="B315" s="3">
        <v>1</v>
      </c>
      <c r="C315" s="4">
        <v>123</v>
      </c>
      <c r="D315" s="4">
        <v>78</v>
      </c>
      <c r="E315" s="5">
        <v>1655740.7163000002</v>
      </c>
      <c r="F315" s="3">
        <v>24</v>
      </c>
      <c r="G315" s="4">
        <v>5</v>
      </c>
      <c r="H315" s="4">
        <v>4</v>
      </c>
      <c r="I315" s="5">
        <v>221932.74480000004</v>
      </c>
      <c r="J315" s="6">
        <f t="shared" si="6"/>
        <v>1433807.9715000002</v>
      </c>
      <c r="K315" s="30"/>
      <c r="L315" s="84">
        <v>935</v>
      </c>
      <c r="M315" s="34"/>
    </row>
    <row r="316" spans="1:13" ht="15">
      <c r="A316" s="21" t="s">
        <v>425</v>
      </c>
      <c r="B316" s="3">
        <v>5</v>
      </c>
      <c r="C316" s="4">
        <v>41</v>
      </c>
      <c r="D316" s="4">
        <v>3</v>
      </c>
      <c r="E316" s="5">
        <v>352714.6647</v>
      </c>
      <c r="F316" s="3">
        <v>0</v>
      </c>
      <c r="G316" s="4">
        <v>9</v>
      </c>
      <c r="H316" s="4">
        <v>36</v>
      </c>
      <c r="I316" s="5">
        <v>454828.608</v>
      </c>
      <c r="J316" s="6">
        <f t="shared" si="6"/>
        <v>-102113.94329999998</v>
      </c>
      <c r="K316" s="30"/>
      <c r="L316" s="84">
        <v>946</v>
      </c>
      <c r="M316" s="33"/>
    </row>
    <row r="317" spans="1:13" ht="15">
      <c r="A317" s="21" t="s">
        <v>211</v>
      </c>
      <c r="B317" s="3">
        <v>4</v>
      </c>
      <c r="C317" s="4">
        <v>32</v>
      </c>
      <c r="D317" s="4">
        <v>21</v>
      </c>
      <c r="E317" s="5">
        <v>415798.66</v>
      </c>
      <c r="F317" s="3">
        <v>1</v>
      </c>
      <c r="G317" s="4">
        <v>12</v>
      </c>
      <c r="H317" s="4">
        <v>10</v>
      </c>
      <c r="I317" s="5">
        <v>162504.16330000001</v>
      </c>
      <c r="J317" s="6">
        <f t="shared" si="6"/>
        <v>253294.49669999996</v>
      </c>
      <c r="K317" s="30"/>
      <c r="L317" s="84">
        <v>977</v>
      </c>
      <c r="M317" s="33"/>
    </row>
    <row r="318" spans="1:13" ht="15">
      <c r="A318" s="21" t="s">
        <v>212</v>
      </c>
      <c r="B318" s="3">
        <v>3</v>
      </c>
      <c r="C318" s="4">
        <v>44</v>
      </c>
      <c r="D318" s="4">
        <v>42</v>
      </c>
      <c r="E318" s="5">
        <v>626237.9304000001</v>
      </c>
      <c r="F318" s="3">
        <v>6</v>
      </c>
      <c r="G318" s="4">
        <v>71</v>
      </c>
      <c r="H318" s="4">
        <v>60</v>
      </c>
      <c r="I318" s="5">
        <v>960567.4094000002</v>
      </c>
      <c r="J318" s="6">
        <f t="shared" si="6"/>
        <v>-334329.47900000017</v>
      </c>
      <c r="K318" s="30"/>
      <c r="L318" s="84">
        <v>980</v>
      </c>
      <c r="M318" s="34"/>
    </row>
    <row r="319" spans="1:13" ht="15">
      <c r="A319" s="21" t="s">
        <v>213</v>
      </c>
      <c r="B319" s="3">
        <v>0</v>
      </c>
      <c r="C319" s="4">
        <v>0</v>
      </c>
      <c r="D319" s="4">
        <v>0</v>
      </c>
      <c r="E319" s="5">
        <v>0</v>
      </c>
      <c r="F319" s="3">
        <v>0</v>
      </c>
      <c r="G319" s="4">
        <v>4</v>
      </c>
      <c r="H319" s="4">
        <v>11</v>
      </c>
      <c r="I319" s="5">
        <v>123709.53400000001</v>
      </c>
      <c r="J319" s="6">
        <f t="shared" si="6"/>
        <v>-123709.53400000001</v>
      </c>
      <c r="K319" s="30"/>
      <c r="L319" s="84">
        <v>981</v>
      </c>
      <c r="M319" s="33"/>
    </row>
    <row r="320" spans="1:13" ht="15">
      <c r="A320" s="21" t="s">
        <v>415</v>
      </c>
      <c r="B320" s="3">
        <v>18</v>
      </c>
      <c r="C320" s="4">
        <v>308</v>
      </c>
      <c r="D320" s="4">
        <v>319</v>
      </c>
      <c r="E320" s="5">
        <v>4539362.3183</v>
      </c>
      <c r="F320" s="3">
        <v>35</v>
      </c>
      <c r="G320" s="4">
        <v>571</v>
      </c>
      <c r="H320" s="4">
        <v>418</v>
      </c>
      <c r="I320" s="5">
        <v>7371731.071500001</v>
      </c>
      <c r="J320" s="6">
        <f t="shared" si="6"/>
        <v>-2832368.7532</v>
      </c>
      <c r="K320" s="30"/>
      <c r="L320" s="84">
        <v>853</v>
      </c>
      <c r="M320" s="33"/>
    </row>
    <row r="321" spans="1:13" ht="15">
      <c r="A321" s="21" t="s">
        <v>214</v>
      </c>
      <c r="B321" s="3">
        <v>4</v>
      </c>
      <c r="C321" s="4">
        <v>21</v>
      </c>
      <c r="D321" s="4">
        <v>17</v>
      </c>
      <c r="E321" s="5">
        <v>293787.92620000005</v>
      </c>
      <c r="F321" s="3">
        <v>3</v>
      </c>
      <c r="G321" s="4">
        <v>18</v>
      </c>
      <c r="H321" s="4">
        <v>18</v>
      </c>
      <c r="I321" s="5">
        <v>280035.7161</v>
      </c>
      <c r="J321" s="6">
        <f t="shared" si="6"/>
        <v>13752.210100000026</v>
      </c>
      <c r="K321" s="30"/>
      <c r="L321" s="84">
        <v>992</v>
      </c>
      <c r="M321" s="33"/>
    </row>
    <row r="322" spans="1:13" ht="15">
      <c r="A322" s="21" t="s">
        <v>413</v>
      </c>
      <c r="B322" s="3">
        <v>1</v>
      </c>
      <c r="C322" s="4">
        <v>38</v>
      </c>
      <c r="D322" s="4">
        <v>6</v>
      </c>
      <c r="E322" s="5">
        <v>329362.0825</v>
      </c>
      <c r="F322" s="3">
        <v>0</v>
      </c>
      <c r="G322" s="4">
        <v>1</v>
      </c>
      <c r="H322" s="4">
        <v>2</v>
      </c>
      <c r="I322" s="5">
        <v>24997.903</v>
      </c>
      <c r="J322" s="6">
        <f t="shared" si="6"/>
        <v>304364.1795</v>
      </c>
      <c r="K322" s="30"/>
      <c r="L322" s="84">
        <v>846</v>
      </c>
      <c r="M322" s="33"/>
    </row>
    <row r="323" spans="1:13" ht="15">
      <c r="A323" s="23" t="s">
        <v>426</v>
      </c>
      <c r="B323" s="18">
        <v>1</v>
      </c>
      <c r="C323" s="19">
        <v>10</v>
      </c>
      <c r="D323" s="19">
        <v>9</v>
      </c>
      <c r="E323" s="20">
        <v>170788.753</v>
      </c>
      <c r="F323" s="18">
        <v>1</v>
      </c>
      <c r="G323" s="19">
        <v>1</v>
      </c>
      <c r="H323" s="19">
        <v>10</v>
      </c>
      <c r="I323" s="20">
        <v>124535.60680000001</v>
      </c>
      <c r="J323" s="24">
        <f t="shared" si="6"/>
        <v>46253.14619999999</v>
      </c>
      <c r="K323" s="30"/>
      <c r="L323" s="84">
        <v>976</v>
      </c>
      <c r="M323" s="34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421875" style="77" customWidth="1"/>
    <col min="2" max="2" width="34.28125" style="0" customWidth="1"/>
    <col min="3" max="3" width="6.00390625" style="0" customWidth="1"/>
    <col min="4" max="5" width="7.28125" style="0" customWidth="1"/>
    <col min="6" max="6" width="10.8515625" style="0" bestFit="1" customWidth="1"/>
    <col min="7" max="8" width="13.7109375" style="0" customWidth="1"/>
    <col min="10" max="10" width="11.7109375" style="82" bestFit="1" customWidth="1"/>
  </cols>
  <sheetData>
    <row r="1" spans="1:9" ht="16.5">
      <c r="A1" s="85" t="s">
        <v>320</v>
      </c>
      <c r="B1" s="8"/>
      <c r="C1" s="2"/>
      <c r="D1" s="1"/>
      <c r="E1" s="1"/>
      <c r="F1" s="1"/>
      <c r="G1" s="2"/>
      <c r="H1" s="1"/>
      <c r="I1" s="1"/>
    </row>
    <row r="2" spans="1:9" ht="16.5">
      <c r="A2" s="85" t="s">
        <v>319</v>
      </c>
      <c r="C2" s="2"/>
      <c r="D2" s="1"/>
      <c r="E2" s="1"/>
      <c r="F2" s="1"/>
      <c r="G2" s="2"/>
      <c r="H2" s="1"/>
      <c r="I2" s="1"/>
    </row>
    <row r="3" spans="1:9" ht="15">
      <c r="A3" s="29" t="s">
        <v>321</v>
      </c>
      <c r="C3" s="2"/>
      <c r="D3" s="1"/>
      <c r="E3" s="1"/>
      <c r="F3" s="1"/>
      <c r="G3" s="2"/>
      <c r="H3" s="1"/>
      <c r="I3" s="1"/>
    </row>
    <row r="4" spans="1:9" ht="15">
      <c r="A4" s="9"/>
      <c r="B4" s="9"/>
      <c r="C4" s="2"/>
      <c r="D4" s="1"/>
      <c r="E4" s="1"/>
      <c r="F4" s="1"/>
      <c r="G4" s="2"/>
      <c r="H4" s="1"/>
      <c r="I4" s="1"/>
    </row>
    <row r="5" spans="1:8" ht="15">
      <c r="A5" s="10"/>
      <c r="B5" s="11" t="s">
        <v>322</v>
      </c>
      <c r="C5" s="86" t="s">
        <v>323</v>
      </c>
      <c r="D5" s="86"/>
      <c r="E5" s="86"/>
      <c r="F5" s="12"/>
      <c r="G5" s="68" t="s">
        <v>429</v>
      </c>
      <c r="H5" s="37" t="s">
        <v>0</v>
      </c>
    </row>
    <row r="6" spans="1:8" ht="15">
      <c r="A6" s="13"/>
      <c r="B6" s="70"/>
      <c r="C6" s="13" t="s">
        <v>325</v>
      </c>
      <c r="D6" s="70" t="s">
        <v>326</v>
      </c>
      <c r="E6" s="70" t="s">
        <v>327</v>
      </c>
      <c r="F6" s="88" t="s">
        <v>328</v>
      </c>
      <c r="G6" s="35" t="s">
        <v>330</v>
      </c>
      <c r="H6" s="38" t="s">
        <v>330</v>
      </c>
    </row>
    <row r="7" spans="1:8" ht="15">
      <c r="A7" s="14"/>
      <c r="B7" s="71"/>
      <c r="C7" s="14" t="s">
        <v>331</v>
      </c>
      <c r="D7" s="71" t="s">
        <v>331</v>
      </c>
      <c r="E7" s="71" t="s">
        <v>331</v>
      </c>
      <c r="F7" s="89" t="s">
        <v>330</v>
      </c>
      <c r="G7" s="36"/>
      <c r="H7" s="44"/>
    </row>
    <row r="8" spans="1:8" ht="10.5" customHeight="1">
      <c r="A8" s="21"/>
      <c r="B8" s="72"/>
      <c r="C8" s="15"/>
      <c r="D8" s="16"/>
      <c r="E8" s="16"/>
      <c r="F8" s="17"/>
      <c r="G8" s="15"/>
      <c r="H8" s="6"/>
    </row>
    <row r="9" spans="1:8" ht="15">
      <c r="A9" s="53"/>
      <c r="B9" s="73" t="s">
        <v>332</v>
      </c>
      <c r="C9" s="57">
        <v>550</v>
      </c>
      <c r="D9" s="58">
        <v>5177</v>
      </c>
      <c r="E9" s="58">
        <v>6434</v>
      </c>
      <c r="F9" s="59">
        <v>93062960.4381</v>
      </c>
      <c r="G9" s="57">
        <v>0</v>
      </c>
      <c r="H9" s="45">
        <v>-152700218.44071996</v>
      </c>
    </row>
    <row r="10" spans="1:8" ht="15">
      <c r="A10" s="53"/>
      <c r="B10" s="73" t="s">
        <v>333</v>
      </c>
      <c r="C10" s="54">
        <v>566</v>
      </c>
      <c r="D10" s="55">
        <v>5777</v>
      </c>
      <c r="E10" s="55">
        <v>7709</v>
      </c>
      <c r="F10" s="56">
        <v>102863250.53309599</v>
      </c>
      <c r="G10" s="54">
        <v>3692790.6941381483</v>
      </c>
      <c r="H10" s="45">
        <v>102863250.53309599</v>
      </c>
    </row>
    <row r="11" spans="1:8" ht="15">
      <c r="A11" s="53"/>
      <c r="B11" s="73" t="s">
        <v>334</v>
      </c>
      <c r="C11" s="54">
        <v>170</v>
      </c>
      <c r="D11" s="55">
        <v>1016</v>
      </c>
      <c r="E11" s="55">
        <v>695</v>
      </c>
      <c r="F11" s="56">
        <v>13212406.152449999</v>
      </c>
      <c r="G11" s="54">
        <v>0</v>
      </c>
      <c r="H11" s="45">
        <v>13212406.152449999</v>
      </c>
    </row>
    <row r="12" spans="1:8" ht="15">
      <c r="A12" s="53"/>
      <c r="B12" s="73" t="s">
        <v>335</v>
      </c>
      <c r="C12" s="57">
        <v>21</v>
      </c>
      <c r="D12" s="58">
        <v>3074</v>
      </c>
      <c r="E12" s="58">
        <v>2200</v>
      </c>
      <c r="F12" s="59">
        <v>37609645.57969999</v>
      </c>
      <c r="G12" s="57">
        <v>1350186.2763112301</v>
      </c>
      <c r="H12" s="45">
        <v>37609645.57969999</v>
      </c>
    </row>
    <row r="13" spans="1:8" ht="15.75" thickBot="1">
      <c r="A13" s="60"/>
      <c r="B13" s="74" t="s">
        <v>336</v>
      </c>
      <c r="C13" s="61">
        <v>4</v>
      </c>
      <c r="D13" s="62">
        <v>79</v>
      </c>
      <c r="E13" s="62">
        <v>71</v>
      </c>
      <c r="F13" s="63">
        <v>1135515.3290000001</v>
      </c>
      <c r="G13" s="61">
        <v>0</v>
      </c>
      <c r="H13" s="46">
        <v>1135515.3290000001</v>
      </c>
    </row>
    <row r="14" spans="1:8" ht="15.75" thickTop="1">
      <c r="A14" s="64"/>
      <c r="B14" s="75" t="s">
        <v>337</v>
      </c>
      <c r="C14" s="65">
        <f aca="true" t="shared" si="0" ref="C14:H14">SUM(C9:C13)</f>
        <v>1311</v>
      </c>
      <c r="D14" s="66">
        <f t="shared" si="0"/>
        <v>15123</v>
      </c>
      <c r="E14" s="66">
        <f t="shared" si="0"/>
        <v>17109</v>
      </c>
      <c r="F14" s="67">
        <f t="shared" si="0"/>
        <v>247883778.03234598</v>
      </c>
      <c r="G14" s="65">
        <f t="shared" si="0"/>
        <v>5042976.970449379</v>
      </c>
      <c r="H14" s="47">
        <f t="shared" si="0"/>
        <v>2120599.153526012</v>
      </c>
    </row>
    <row r="15" spans="1:8" ht="10.5" customHeight="1">
      <c r="A15" s="64"/>
      <c r="B15" s="75"/>
      <c r="C15" s="65"/>
      <c r="D15" s="66"/>
      <c r="E15" s="66"/>
      <c r="F15" s="67"/>
      <c r="G15" s="65"/>
      <c r="H15" s="47"/>
    </row>
    <row r="16" spans="1:10" ht="15">
      <c r="A16" s="43"/>
      <c r="B16" s="76" t="s">
        <v>339</v>
      </c>
      <c r="C16" s="26">
        <f>SUM(C20:C329)</f>
        <v>761</v>
      </c>
      <c r="D16" s="27">
        <f>SUM(D20:D329)</f>
        <v>9946</v>
      </c>
      <c r="E16" s="27">
        <f>SUM(E20:E329)</f>
        <v>10675</v>
      </c>
      <c r="F16" s="28">
        <f>SUM(F20:F329)</f>
        <v>154820817.594246</v>
      </c>
      <c r="G16" s="31">
        <f>SUM(G20:G329)</f>
        <v>5042976.970449378</v>
      </c>
      <c r="H16" s="31">
        <f>SUM(H20:H128)</f>
        <v>159863794.56469545</v>
      </c>
      <c r="J16" s="83" t="s">
        <v>433</v>
      </c>
    </row>
    <row r="17" spans="1:10" ht="15">
      <c r="A17" s="48"/>
      <c r="B17" s="49"/>
      <c r="C17" s="48"/>
      <c r="D17" s="49"/>
      <c r="E17" s="49"/>
      <c r="F17" s="50"/>
      <c r="G17" s="51"/>
      <c r="H17" s="51"/>
      <c r="J17" s="83" t="s">
        <v>434</v>
      </c>
    </row>
    <row r="18" spans="1:10" ht="15">
      <c r="A18" s="81"/>
      <c r="B18" s="9"/>
      <c r="C18" s="39"/>
      <c r="D18" s="9"/>
      <c r="E18" s="9"/>
      <c r="F18" s="40"/>
      <c r="G18" s="41"/>
      <c r="H18" s="41"/>
      <c r="J18" s="83"/>
    </row>
    <row r="19" spans="1:10" ht="15">
      <c r="A19" s="52" t="s">
        <v>430</v>
      </c>
      <c r="C19" s="39"/>
      <c r="D19" s="9"/>
      <c r="E19" s="9"/>
      <c r="F19" s="40"/>
      <c r="G19" s="41"/>
      <c r="H19" s="41"/>
      <c r="J19" s="83"/>
    </row>
    <row r="20" spans="2:10" ht="15">
      <c r="B20" s="77" t="s">
        <v>224</v>
      </c>
      <c r="C20" s="3">
        <v>0</v>
      </c>
      <c r="D20" s="4">
        <v>0</v>
      </c>
      <c r="E20" s="4">
        <v>300</v>
      </c>
      <c r="F20" s="5">
        <v>2551597.524</v>
      </c>
      <c r="G20" s="6">
        <v>91602.35111160002</v>
      </c>
      <c r="H20" s="6">
        <v>2643199.8751116004</v>
      </c>
      <c r="J20" s="84" t="s">
        <v>435</v>
      </c>
    </row>
    <row r="21" spans="2:10" ht="15">
      <c r="B21" s="77" t="s">
        <v>225</v>
      </c>
      <c r="C21" s="3">
        <v>0</v>
      </c>
      <c r="D21" s="4">
        <v>0</v>
      </c>
      <c r="E21" s="4">
        <v>217</v>
      </c>
      <c r="F21" s="5">
        <v>1859944.5585000003</v>
      </c>
      <c r="G21" s="6">
        <v>66772.00965015001</v>
      </c>
      <c r="H21" s="6">
        <v>1926716.5681501504</v>
      </c>
      <c r="J21" s="84" t="s">
        <v>435</v>
      </c>
    </row>
    <row r="22" spans="2:10" ht="15">
      <c r="B22" s="77" t="s">
        <v>226</v>
      </c>
      <c r="C22" s="3">
        <v>29</v>
      </c>
      <c r="D22" s="4">
        <v>138</v>
      </c>
      <c r="E22" s="4">
        <v>58</v>
      </c>
      <c r="F22" s="5">
        <v>1425518.3846</v>
      </c>
      <c r="G22" s="6">
        <v>51176.11000714</v>
      </c>
      <c r="H22" s="6">
        <v>1476694.49460714</v>
      </c>
      <c r="J22" s="84" t="s">
        <v>435</v>
      </c>
    </row>
    <row r="23" spans="2:10" ht="15">
      <c r="B23" s="77" t="s">
        <v>227</v>
      </c>
      <c r="C23" s="3">
        <v>7</v>
      </c>
      <c r="D23" s="4">
        <v>47</v>
      </c>
      <c r="E23" s="4">
        <v>3</v>
      </c>
      <c r="F23" s="5">
        <v>334898.54154</v>
      </c>
      <c r="G23" s="6">
        <v>12022.857641286</v>
      </c>
      <c r="H23" s="6">
        <v>346921.399181286</v>
      </c>
      <c r="J23" s="84" t="s">
        <v>435</v>
      </c>
    </row>
    <row r="24" spans="2:10" ht="15">
      <c r="B24" s="77" t="s">
        <v>228</v>
      </c>
      <c r="C24" s="3">
        <v>0</v>
      </c>
      <c r="D24" s="4">
        <v>165</v>
      </c>
      <c r="E24" s="4">
        <v>88</v>
      </c>
      <c r="F24" s="5">
        <v>1801001.4659999998</v>
      </c>
      <c r="G24" s="6">
        <v>64655.952629399995</v>
      </c>
      <c r="H24" s="6">
        <v>1865657.4186293997</v>
      </c>
      <c r="J24" s="84" t="s">
        <v>435</v>
      </c>
    </row>
    <row r="25" spans="2:10" ht="15">
      <c r="B25" s="77" t="s">
        <v>229</v>
      </c>
      <c r="C25" s="3">
        <v>48</v>
      </c>
      <c r="D25" s="4">
        <v>247</v>
      </c>
      <c r="E25" s="4">
        <v>108</v>
      </c>
      <c r="F25" s="5">
        <v>2755595.353545999</v>
      </c>
      <c r="G25" s="6">
        <v>98925.87319230137</v>
      </c>
      <c r="H25" s="6">
        <v>2854521.2267383006</v>
      </c>
      <c r="J25" s="84" t="s">
        <v>435</v>
      </c>
    </row>
    <row r="26" spans="2:10" ht="15">
      <c r="B26" s="77" t="s">
        <v>230</v>
      </c>
      <c r="C26" s="3">
        <v>14</v>
      </c>
      <c r="D26" s="4">
        <v>106</v>
      </c>
      <c r="E26" s="4">
        <v>50</v>
      </c>
      <c r="F26" s="5">
        <v>1056866.16852</v>
      </c>
      <c r="G26" s="6">
        <v>37941.495449868</v>
      </c>
      <c r="H26" s="6">
        <v>1094807.663969868</v>
      </c>
      <c r="J26" s="84" t="s">
        <v>435</v>
      </c>
    </row>
    <row r="27" spans="2:10" ht="15">
      <c r="B27" s="77" t="s">
        <v>231</v>
      </c>
      <c r="C27" s="3">
        <v>7</v>
      </c>
      <c r="D27" s="4">
        <v>151</v>
      </c>
      <c r="E27" s="4">
        <v>95</v>
      </c>
      <c r="F27" s="5">
        <v>1784520.3839999998</v>
      </c>
      <c r="G27" s="6">
        <v>64064.2817856</v>
      </c>
      <c r="H27" s="6">
        <v>1848584.6657855997</v>
      </c>
      <c r="J27" s="84" t="s">
        <v>435</v>
      </c>
    </row>
    <row r="28" spans="2:10" ht="15">
      <c r="B28" s="77" t="s">
        <v>232</v>
      </c>
      <c r="C28" s="3">
        <v>0</v>
      </c>
      <c r="D28" s="4">
        <v>42</v>
      </c>
      <c r="E28" s="4">
        <v>24</v>
      </c>
      <c r="F28" s="5">
        <v>446045.62</v>
      </c>
      <c r="G28" s="6">
        <v>16013.037758</v>
      </c>
      <c r="H28" s="6">
        <v>462058.657758</v>
      </c>
      <c r="J28" s="84" t="s">
        <v>435</v>
      </c>
    </row>
    <row r="29" spans="2:10" ht="15">
      <c r="B29" s="77" t="s">
        <v>233</v>
      </c>
      <c r="C29" s="3">
        <v>0</v>
      </c>
      <c r="D29" s="4">
        <v>151</v>
      </c>
      <c r="E29" s="4">
        <v>72</v>
      </c>
      <c r="F29" s="5">
        <v>1471800.1585000001</v>
      </c>
      <c r="G29" s="6">
        <v>52837.62569015001</v>
      </c>
      <c r="H29" s="6">
        <v>1524637.7841901502</v>
      </c>
      <c r="J29" s="84" t="s">
        <v>435</v>
      </c>
    </row>
    <row r="30" spans="2:10" ht="15">
      <c r="B30" s="77" t="s">
        <v>234</v>
      </c>
      <c r="C30" s="3">
        <v>0</v>
      </c>
      <c r="D30" s="4">
        <v>0</v>
      </c>
      <c r="E30" s="4">
        <v>245</v>
      </c>
      <c r="F30" s="4">
        <v>2100454.3350000004</v>
      </c>
      <c r="G30" s="6">
        <v>75406.31062650002</v>
      </c>
      <c r="H30" s="6">
        <v>2175860.6456265002</v>
      </c>
      <c r="J30" s="84" t="s">
        <v>435</v>
      </c>
    </row>
    <row r="31" spans="2:10" ht="15">
      <c r="B31" s="77" t="s">
        <v>235</v>
      </c>
      <c r="C31" s="3">
        <v>8</v>
      </c>
      <c r="D31" s="4">
        <v>56</v>
      </c>
      <c r="E31" s="4">
        <v>26</v>
      </c>
      <c r="F31" s="4">
        <v>622577.8368</v>
      </c>
      <c r="G31" s="6">
        <v>22350.544341120003</v>
      </c>
      <c r="H31" s="6">
        <v>644928.3811411201</v>
      </c>
      <c r="J31" s="84" t="s">
        <v>435</v>
      </c>
    </row>
    <row r="32" spans="2:10" ht="15">
      <c r="B32" s="77" t="s">
        <v>236</v>
      </c>
      <c r="C32" s="3">
        <v>0</v>
      </c>
      <c r="D32" s="4">
        <v>95</v>
      </c>
      <c r="E32" s="4">
        <v>101</v>
      </c>
      <c r="F32" s="5">
        <v>1464952.2060000002</v>
      </c>
      <c r="G32" s="6">
        <v>52591.78419540001</v>
      </c>
      <c r="H32" s="6">
        <v>1517543.9901954003</v>
      </c>
      <c r="J32" s="84" t="s">
        <v>435</v>
      </c>
    </row>
    <row r="33" spans="2:10" ht="15">
      <c r="B33" s="77" t="s">
        <v>237</v>
      </c>
      <c r="C33" s="3">
        <v>52</v>
      </c>
      <c r="D33" s="4">
        <v>423</v>
      </c>
      <c r="E33" s="4">
        <v>192</v>
      </c>
      <c r="F33" s="5">
        <v>4626012.872599999</v>
      </c>
      <c r="G33" s="6">
        <v>166073.86212633998</v>
      </c>
      <c r="H33" s="6">
        <v>4792086.73472634</v>
      </c>
      <c r="J33" s="84" t="s">
        <v>435</v>
      </c>
    </row>
    <row r="34" spans="2:10" ht="15">
      <c r="B34" s="77" t="s">
        <v>238</v>
      </c>
      <c r="C34" s="3">
        <v>4</v>
      </c>
      <c r="D34" s="4">
        <v>40</v>
      </c>
      <c r="E34" s="4">
        <v>26</v>
      </c>
      <c r="F34" s="5">
        <v>498552.3162</v>
      </c>
      <c r="G34" s="6">
        <v>17898.02815158</v>
      </c>
      <c r="H34" s="6">
        <v>516450.34435158</v>
      </c>
      <c r="J34" s="84" t="s">
        <v>435</v>
      </c>
    </row>
    <row r="35" spans="2:10" ht="15">
      <c r="B35" s="77" t="s">
        <v>239</v>
      </c>
      <c r="C35" s="3">
        <v>46</v>
      </c>
      <c r="D35" s="4">
        <v>299</v>
      </c>
      <c r="E35" s="4">
        <v>233</v>
      </c>
      <c r="F35" s="5">
        <v>3955506.5029499996</v>
      </c>
      <c r="G35" s="6">
        <v>142002.683455905</v>
      </c>
      <c r="H35" s="6">
        <v>4097509.1864059046</v>
      </c>
      <c r="J35" s="84" t="s">
        <v>435</v>
      </c>
    </row>
    <row r="36" spans="2:10" ht="15">
      <c r="B36" s="77" t="s">
        <v>240</v>
      </c>
      <c r="C36" s="3">
        <v>0</v>
      </c>
      <c r="D36" s="4">
        <v>41</v>
      </c>
      <c r="E36" s="4">
        <v>17</v>
      </c>
      <c r="F36" s="5">
        <v>354148.26615</v>
      </c>
      <c r="G36" s="6">
        <v>12713.922754785</v>
      </c>
      <c r="H36" s="6">
        <v>366862.18890478497</v>
      </c>
      <c r="J36" s="84" t="s">
        <v>435</v>
      </c>
    </row>
    <row r="37" spans="2:10" ht="15">
      <c r="B37" s="77" t="s">
        <v>241</v>
      </c>
      <c r="C37" s="3">
        <v>0</v>
      </c>
      <c r="D37" s="4">
        <v>5</v>
      </c>
      <c r="E37" s="4">
        <v>3</v>
      </c>
      <c r="F37" s="5">
        <v>49824.26460000001</v>
      </c>
      <c r="G37" s="6">
        <v>1788.6910991400005</v>
      </c>
      <c r="H37" s="6">
        <v>51612.95569914001</v>
      </c>
      <c r="J37" s="84" t="s">
        <v>435</v>
      </c>
    </row>
    <row r="38" spans="2:10" ht="15">
      <c r="B38" s="77" t="s">
        <v>242</v>
      </c>
      <c r="C38" s="3">
        <v>0</v>
      </c>
      <c r="D38" s="4">
        <v>116</v>
      </c>
      <c r="E38" s="4">
        <v>78</v>
      </c>
      <c r="F38" s="5">
        <v>1172056.93695</v>
      </c>
      <c r="G38" s="6">
        <v>42076.844036505005</v>
      </c>
      <c r="H38" s="6">
        <v>1214133.780986505</v>
      </c>
      <c r="J38" s="84" t="s">
        <v>435</v>
      </c>
    </row>
    <row r="39" spans="2:10" ht="15">
      <c r="B39" s="77" t="s">
        <v>243</v>
      </c>
      <c r="C39" s="3">
        <v>16</v>
      </c>
      <c r="D39" s="4">
        <v>134</v>
      </c>
      <c r="E39" s="4">
        <v>60</v>
      </c>
      <c r="F39" s="5">
        <v>1360179.5451999998</v>
      </c>
      <c r="G39" s="6">
        <v>48830.44567268</v>
      </c>
      <c r="H39" s="6">
        <v>1409009.9908726797</v>
      </c>
      <c r="J39" s="84" t="s">
        <v>435</v>
      </c>
    </row>
    <row r="40" spans="1:10" ht="15">
      <c r="A40" s="21"/>
      <c r="B40" s="72" t="s">
        <v>218</v>
      </c>
      <c r="C40" s="3">
        <v>0</v>
      </c>
      <c r="D40" s="4">
        <v>0</v>
      </c>
      <c r="E40" s="4">
        <v>1</v>
      </c>
      <c r="F40" s="5">
        <v>7920.612</v>
      </c>
      <c r="G40" s="6">
        <v>284.3499708</v>
      </c>
      <c r="H40" s="6">
        <v>8204.961970800001</v>
      </c>
      <c r="J40" s="84" t="s">
        <v>435</v>
      </c>
    </row>
    <row r="41" spans="2:10" ht="15">
      <c r="B41" s="77" t="s">
        <v>244</v>
      </c>
      <c r="C41" s="3">
        <v>0</v>
      </c>
      <c r="D41" s="4">
        <v>0</v>
      </c>
      <c r="E41" s="4">
        <v>2</v>
      </c>
      <c r="F41" s="5">
        <v>18134.739</v>
      </c>
      <c r="G41" s="6">
        <v>651.0371301000001</v>
      </c>
      <c r="H41" s="6">
        <v>18785.776130100003</v>
      </c>
      <c r="J41" s="84" t="s">
        <v>435</v>
      </c>
    </row>
    <row r="42" spans="1:10" ht="15">
      <c r="A42" s="21"/>
      <c r="B42" s="72" t="s">
        <v>222</v>
      </c>
      <c r="C42" s="3">
        <v>22</v>
      </c>
      <c r="D42" s="4">
        <v>100</v>
      </c>
      <c r="E42" s="4">
        <v>42</v>
      </c>
      <c r="F42" s="5">
        <v>944932.67613</v>
      </c>
      <c r="G42" s="6">
        <v>33923.083073067006</v>
      </c>
      <c r="H42" s="6">
        <v>978855.759203067</v>
      </c>
      <c r="J42" s="84" t="s">
        <v>435</v>
      </c>
    </row>
    <row r="43" spans="2:10" ht="15">
      <c r="B43" s="77" t="s">
        <v>245</v>
      </c>
      <c r="C43" s="3">
        <v>0</v>
      </c>
      <c r="D43" s="4">
        <v>0</v>
      </c>
      <c r="E43" s="4">
        <v>7</v>
      </c>
      <c r="F43" s="5">
        <v>61599.55500000001</v>
      </c>
      <c r="G43" s="6">
        <v>2211.4240245000005</v>
      </c>
      <c r="H43" s="6">
        <v>63810.97902450001</v>
      </c>
      <c r="J43" s="84" t="s">
        <v>435</v>
      </c>
    </row>
    <row r="44" spans="1:10" ht="15">
      <c r="A44" s="21"/>
      <c r="B44" s="72" t="s">
        <v>217</v>
      </c>
      <c r="C44" s="3">
        <v>0</v>
      </c>
      <c r="D44" s="4">
        <v>0</v>
      </c>
      <c r="E44" s="4">
        <v>1</v>
      </c>
      <c r="F44" s="5">
        <v>8736.889500000001</v>
      </c>
      <c r="G44" s="6">
        <v>313.65433305000005</v>
      </c>
      <c r="H44" s="6">
        <v>9050.543833050002</v>
      </c>
      <c r="J44" s="84" t="s">
        <v>435</v>
      </c>
    </row>
    <row r="45" spans="2:10" ht="15">
      <c r="B45" s="77" t="s">
        <v>246</v>
      </c>
      <c r="C45" s="3">
        <v>12</v>
      </c>
      <c r="D45" s="4">
        <v>70</v>
      </c>
      <c r="E45" s="4">
        <v>53</v>
      </c>
      <c r="F45" s="5">
        <v>929137.0248</v>
      </c>
      <c r="G45" s="6">
        <v>33356.01919032</v>
      </c>
      <c r="H45" s="6">
        <v>962493.0439903201</v>
      </c>
      <c r="J45" s="84" t="s">
        <v>435</v>
      </c>
    </row>
    <row r="46" spans="2:10" ht="15">
      <c r="B46" s="77" t="s">
        <v>247</v>
      </c>
      <c r="C46" s="3">
        <v>26</v>
      </c>
      <c r="D46" s="4">
        <v>353</v>
      </c>
      <c r="E46" s="4">
        <v>144</v>
      </c>
      <c r="F46" s="5">
        <v>3607013.7147</v>
      </c>
      <c r="G46" s="6">
        <v>129491.79235773</v>
      </c>
      <c r="H46" s="6">
        <v>3736505.50705773</v>
      </c>
      <c r="J46" s="84" t="s">
        <v>435</v>
      </c>
    </row>
    <row r="47" spans="2:10" ht="15">
      <c r="B47" s="77" t="s">
        <v>248</v>
      </c>
      <c r="C47" s="3">
        <v>0</v>
      </c>
      <c r="D47" s="4">
        <v>2</v>
      </c>
      <c r="E47" s="4">
        <v>441</v>
      </c>
      <c r="F47" s="5">
        <v>3792373.9335000007</v>
      </c>
      <c r="G47" s="6">
        <v>136146.22421265004</v>
      </c>
      <c r="H47" s="6">
        <v>3928520.157712651</v>
      </c>
      <c r="J47" s="84" t="s">
        <v>435</v>
      </c>
    </row>
    <row r="48" spans="2:10" ht="15">
      <c r="B48" s="77" t="s">
        <v>249</v>
      </c>
      <c r="C48" s="3">
        <v>16</v>
      </c>
      <c r="D48" s="4">
        <v>61</v>
      </c>
      <c r="E48" s="4">
        <v>16</v>
      </c>
      <c r="F48" s="5">
        <v>518673.35952</v>
      </c>
      <c r="G48" s="6">
        <v>18620.373606768</v>
      </c>
      <c r="H48" s="6">
        <v>537293.733126768</v>
      </c>
      <c r="J48" s="84" t="s">
        <v>435</v>
      </c>
    </row>
    <row r="49" spans="2:10" ht="15">
      <c r="B49" s="77" t="s">
        <v>250</v>
      </c>
      <c r="C49" s="3">
        <v>13</v>
      </c>
      <c r="D49" s="4">
        <v>95</v>
      </c>
      <c r="E49" s="4">
        <v>44</v>
      </c>
      <c r="F49" s="5">
        <v>975796.0479</v>
      </c>
      <c r="G49" s="6">
        <v>35031.07811961</v>
      </c>
      <c r="H49" s="6">
        <v>1010827.12601961</v>
      </c>
      <c r="J49" s="84" t="s">
        <v>435</v>
      </c>
    </row>
    <row r="50" spans="2:10" ht="15">
      <c r="B50" s="77" t="s">
        <v>251</v>
      </c>
      <c r="C50" s="3">
        <v>0</v>
      </c>
      <c r="D50" s="4">
        <v>41</v>
      </c>
      <c r="E50" s="4">
        <v>20</v>
      </c>
      <c r="F50" s="5">
        <v>368190.46934999997</v>
      </c>
      <c r="G50" s="6">
        <v>13218.037849665</v>
      </c>
      <c r="H50" s="6">
        <v>381408.50719966495</v>
      </c>
      <c r="J50" s="84" t="s">
        <v>435</v>
      </c>
    </row>
    <row r="51" spans="2:10" ht="15">
      <c r="B51" s="77" t="s">
        <v>252</v>
      </c>
      <c r="C51" s="3">
        <v>0</v>
      </c>
      <c r="D51" s="4">
        <v>0</v>
      </c>
      <c r="E51" s="4">
        <v>1</v>
      </c>
      <c r="F51" s="5">
        <v>7915.482</v>
      </c>
      <c r="G51" s="6">
        <v>284.1658038</v>
      </c>
      <c r="H51" s="6">
        <v>8199.6478038</v>
      </c>
      <c r="J51" s="84" t="s">
        <v>435</v>
      </c>
    </row>
    <row r="52" spans="2:10" ht="15">
      <c r="B52" s="77" t="s">
        <v>253</v>
      </c>
      <c r="C52" s="3">
        <v>11</v>
      </c>
      <c r="D52" s="4">
        <v>126</v>
      </c>
      <c r="E52" s="4">
        <v>73</v>
      </c>
      <c r="F52" s="5">
        <v>1395766.6331999996</v>
      </c>
      <c r="G52" s="6">
        <v>50108.02213187999</v>
      </c>
      <c r="H52" s="6">
        <v>1445874.6553318796</v>
      </c>
      <c r="J52" s="84" t="s">
        <v>435</v>
      </c>
    </row>
    <row r="53" spans="2:10" ht="15">
      <c r="B53" s="77" t="s">
        <v>254</v>
      </c>
      <c r="C53" s="3">
        <v>13</v>
      </c>
      <c r="D53" s="4">
        <v>49</v>
      </c>
      <c r="E53" s="4">
        <v>0</v>
      </c>
      <c r="F53" s="5">
        <v>325207.71342000004</v>
      </c>
      <c r="G53" s="6">
        <v>11674.956911778003</v>
      </c>
      <c r="H53" s="6">
        <v>336882.67033177806</v>
      </c>
      <c r="J53" s="84" t="s">
        <v>435</v>
      </c>
    </row>
    <row r="54" spans="2:10" ht="15">
      <c r="B54" s="77" t="s">
        <v>255</v>
      </c>
      <c r="C54" s="3">
        <v>0</v>
      </c>
      <c r="D54" s="4">
        <v>160</v>
      </c>
      <c r="E54" s="4">
        <v>462</v>
      </c>
      <c r="F54" s="5">
        <v>4641439.9575</v>
      </c>
      <c r="G54" s="6">
        <v>166627.69447425</v>
      </c>
      <c r="H54" s="6">
        <v>4808067.65197425</v>
      </c>
      <c r="J54" s="84" t="s">
        <v>435</v>
      </c>
    </row>
    <row r="55" spans="2:10" ht="15">
      <c r="B55" s="77" t="s">
        <v>256</v>
      </c>
      <c r="C55" s="3">
        <v>0</v>
      </c>
      <c r="D55" s="4">
        <v>1</v>
      </c>
      <c r="E55" s="4">
        <v>233</v>
      </c>
      <c r="F55" s="5">
        <v>2003546.9250000005</v>
      </c>
      <c r="G55" s="6">
        <v>71927.33460750002</v>
      </c>
      <c r="H55" s="6">
        <v>2075474.2596075006</v>
      </c>
      <c r="J55" s="84" t="s">
        <v>435</v>
      </c>
    </row>
    <row r="56" spans="2:10" ht="15">
      <c r="B56" s="72" t="s">
        <v>215</v>
      </c>
      <c r="C56" s="3">
        <v>0</v>
      </c>
      <c r="D56" s="4">
        <v>0</v>
      </c>
      <c r="E56" s="4">
        <v>8</v>
      </c>
      <c r="F56" s="5">
        <v>82019.304</v>
      </c>
      <c r="G56" s="6">
        <v>2944.4930136000003</v>
      </c>
      <c r="H56" s="6">
        <v>84963.79701360001</v>
      </c>
      <c r="J56" s="84" t="s">
        <v>435</v>
      </c>
    </row>
    <row r="57" spans="1:10" ht="15">
      <c r="A57" s="21"/>
      <c r="B57" s="77" t="s">
        <v>257</v>
      </c>
      <c r="C57" s="3">
        <v>0</v>
      </c>
      <c r="D57" s="4">
        <v>103</v>
      </c>
      <c r="E57" s="4">
        <v>63</v>
      </c>
      <c r="F57" s="5">
        <v>1120318.741</v>
      </c>
      <c r="G57" s="6">
        <v>40219.4428019</v>
      </c>
      <c r="H57" s="6">
        <v>1160538.1838019</v>
      </c>
      <c r="J57" s="84" t="s">
        <v>435</v>
      </c>
    </row>
    <row r="58" spans="2:10" ht="15">
      <c r="B58" s="77" t="s">
        <v>258</v>
      </c>
      <c r="C58" s="3">
        <v>0</v>
      </c>
      <c r="D58" s="4">
        <v>0</v>
      </c>
      <c r="E58" s="4">
        <v>455</v>
      </c>
      <c r="F58" s="5">
        <v>3900452.5350000006</v>
      </c>
      <c r="G58" s="6">
        <v>140026.24600650003</v>
      </c>
      <c r="H58" s="6">
        <v>4040478.7810065006</v>
      </c>
      <c r="J58" s="84" t="s">
        <v>435</v>
      </c>
    </row>
    <row r="59" spans="2:10" ht="15">
      <c r="B59" s="77" t="s">
        <v>259</v>
      </c>
      <c r="C59" s="3">
        <v>0</v>
      </c>
      <c r="D59" s="4">
        <v>3</v>
      </c>
      <c r="E59" s="4">
        <v>527</v>
      </c>
      <c r="F59" s="5">
        <v>4534403.9969999995</v>
      </c>
      <c r="G59" s="6">
        <v>162785.1034923</v>
      </c>
      <c r="H59" s="6">
        <v>4697189.1004923</v>
      </c>
      <c r="J59" s="84" t="s">
        <v>435</v>
      </c>
    </row>
    <row r="60" spans="2:10" ht="15">
      <c r="B60" s="77" t="s">
        <v>260</v>
      </c>
      <c r="C60" s="3">
        <v>0</v>
      </c>
      <c r="D60" s="4">
        <v>14</v>
      </c>
      <c r="E60" s="4">
        <v>63</v>
      </c>
      <c r="F60" s="5">
        <v>642169.5860000001</v>
      </c>
      <c r="G60" s="6">
        <v>23053.888137400005</v>
      </c>
      <c r="H60" s="6">
        <v>665223.4741374002</v>
      </c>
      <c r="J60" s="84" t="s">
        <v>435</v>
      </c>
    </row>
    <row r="61" spans="2:10" ht="15">
      <c r="B61" s="77" t="s">
        <v>261</v>
      </c>
      <c r="C61" s="3">
        <v>15</v>
      </c>
      <c r="D61" s="4">
        <v>54</v>
      </c>
      <c r="E61" s="4">
        <v>15</v>
      </c>
      <c r="F61" s="5">
        <v>465272.19675</v>
      </c>
      <c r="G61" s="6">
        <v>16703.271863325</v>
      </c>
      <c r="H61" s="6">
        <v>481975.468613325</v>
      </c>
      <c r="J61" s="84" t="s">
        <v>435</v>
      </c>
    </row>
    <row r="62" spans="2:10" ht="15">
      <c r="B62" s="77" t="s">
        <v>262</v>
      </c>
      <c r="C62" s="3">
        <v>13</v>
      </c>
      <c r="D62" s="4">
        <v>119</v>
      </c>
      <c r="E62" s="4">
        <v>42</v>
      </c>
      <c r="F62" s="5">
        <v>1099986.167</v>
      </c>
      <c r="G62" s="6">
        <v>39489.503395299995</v>
      </c>
      <c r="H62" s="6">
        <v>1139475.6703952998</v>
      </c>
      <c r="J62" s="84" t="s">
        <v>435</v>
      </c>
    </row>
    <row r="63" spans="2:10" ht="15">
      <c r="B63" s="77" t="s">
        <v>263</v>
      </c>
      <c r="C63" s="3">
        <v>0</v>
      </c>
      <c r="D63" s="4">
        <v>3</v>
      </c>
      <c r="E63" s="4">
        <v>500</v>
      </c>
      <c r="F63" s="5">
        <v>4305551.8950000005</v>
      </c>
      <c r="G63" s="6">
        <v>154569.31303050002</v>
      </c>
      <c r="H63" s="6">
        <v>4460121.2080305</v>
      </c>
      <c r="J63" s="84" t="s">
        <v>435</v>
      </c>
    </row>
    <row r="64" spans="2:10" ht="15">
      <c r="B64" s="77" t="s">
        <v>264</v>
      </c>
      <c r="C64" s="3">
        <v>0</v>
      </c>
      <c r="D64" s="4">
        <v>2</v>
      </c>
      <c r="E64" s="4">
        <v>345</v>
      </c>
      <c r="F64" s="5">
        <v>2969926.0695000007</v>
      </c>
      <c r="G64" s="6">
        <v>106620.34589505004</v>
      </c>
      <c r="H64" s="6">
        <v>3076546.415395051</v>
      </c>
      <c r="J64" s="84" t="s">
        <v>435</v>
      </c>
    </row>
    <row r="65" spans="1:10" ht="15">
      <c r="A65" s="21"/>
      <c r="B65" s="72" t="s">
        <v>220</v>
      </c>
      <c r="C65" s="3">
        <v>22</v>
      </c>
      <c r="D65" s="4">
        <v>153</v>
      </c>
      <c r="E65" s="4">
        <v>58</v>
      </c>
      <c r="F65" s="5">
        <v>1438822.66063</v>
      </c>
      <c r="G65" s="6">
        <v>51653.733516617</v>
      </c>
      <c r="H65" s="6">
        <v>1490476.394146617</v>
      </c>
      <c r="J65" s="84" t="s">
        <v>435</v>
      </c>
    </row>
    <row r="66" spans="2:10" ht="15">
      <c r="B66" s="77" t="s">
        <v>265</v>
      </c>
      <c r="C66" s="3">
        <v>0</v>
      </c>
      <c r="D66" s="4">
        <v>4</v>
      </c>
      <c r="E66" s="4">
        <v>48</v>
      </c>
      <c r="F66" s="5">
        <v>422726.4435</v>
      </c>
      <c r="G66" s="6">
        <v>15175.87932165</v>
      </c>
      <c r="H66" s="6">
        <v>437902.32282165</v>
      </c>
      <c r="J66" s="84" t="s">
        <v>435</v>
      </c>
    </row>
    <row r="67" spans="2:10" ht="15">
      <c r="B67" s="77" t="s">
        <v>266</v>
      </c>
      <c r="C67" s="3">
        <v>0</v>
      </c>
      <c r="D67" s="4">
        <v>1</v>
      </c>
      <c r="E67" s="4">
        <v>445</v>
      </c>
      <c r="F67" s="5">
        <v>3811912.3710000007</v>
      </c>
      <c r="G67" s="6">
        <v>136847.65411890004</v>
      </c>
      <c r="H67" s="6">
        <v>3948760.025118901</v>
      </c>
      <c r="J67" s="84" t="s">
        <v>435</v>
      </c>
    </row>
    <row r="68" spans="2:10" ht="15">
      <c r="B68" s="77" t="s">
        <v>267</v>
      </c>
      <c r="C68" s="3">
        <v>11</v>
      </c>
      <c r="D68" s="4">
        <v>50</v>
      </c>
      <c r="E68" s="4">
        <v>27</v>
      </c>
      <c r="F68" s="5">
        <v>512888.31539999996</v>
      </c>
      <c r="G68" s="6">
        <v>18412.69052286</v>
      </c>
      <c r="H68" s="6">
        <v>531301.00592286</v>
      </c>
      <c r="J68" s="84" t="s">
        <v>435</v>
      </c>
    </row>
    <row r="69" spans="2:10" ht="15">
      <c r="B69" s="77" t="s">
        <v>268</v>
      </c>
      <c r="C69" s="3">
        <v>7</v>
      </c>
      <c r="D69" s="4">
        <v>115</v>
      </c>
      <c r="E69" s="4">
        <v>69</v>
      </c>
      <c r="F69" s="5">
        <v>1260188.4067</v>
      </c>
      <c r="G69" s="6">
        <v>45240.763800529996</v>
      </c>
      <c r="H69" s="6">
        <v>1305429.17050053</v>
      </c>
      <c r="J69" s="84" t="s">
        <v>435</v>
      </c>
    </row>
    <row r="70" spans="2:10" ht="15">
      <c r="B70" s="77" t="s">
        <v>269</v>
      </c>
      <c r="C70" s="3">
        <v>0</v>
      </c>
      <c r="D70" s="4">
        <v>60</v>
      </c>
      <c r="E70" s="4">
        <v>6</v>
      </c>
      <c r="F70" s="5">
        <v>392128.18470000004</v>
      </c>
      <c r="G70" s="6">
        <v>14077.401830730001</v>
      </c>
      <c r="H70" s="6">
        <v>406205.58653073007</v>
      </c>
      <c r="J70" s="84" t="s">
        <v>435</v>
      </c>
    </row>
    <row r="71" spans="2:10" ht="15">
      <c r="B71" s="77" t="s">
        <v>270</v>
      </c>
      <c r="C71" s="3">
        <v>14</v>
      </c>
      <c r="D71" s="4">
        <v>91</v>
      </c>
      <c r="E71" s="4">
        <v>0</v>
      </c>
      <c r="F71" s="5">
        <v>552125.75094</v>
      </c>
      <c r="G71" s="6">
        <v>19821.314458746</v>
      </c>
      <c r="H71" s="6">
        <v>571947.065398746</v>
      </c>
      <c r="J71" s="84" t="s">
        <v>435</v>
      </c>
    </row>
    <row r="72" spans="2:10" ht="15">
      <c r="B72" s="77" t="s">
        <v>271</v>
      </c>
      <c r="C72" s="3">
        <v>2</v>
      </c>
      <c r="D72" s="4">
        <v>12</v>
      </c>
      <c r="E72" s="4">
        <v>11</v>
      </c>
      <c r="F72" s="5">
        <v>179120.29489999998</v>
      </c>
      <c r="G72" s="6">
        <v>6430.418586909999</v>
      </c>
      <c r="H72" s="6">
        <v>185550.71348690998</v>
      </c>
      <c r="J72" s="84" t="s">
        <v>435</v>
      </c>
    </row>
    <row r="73" spans="2:10" ht="15">
      <c r="B73" s="77" t="s">
        <v>272</v>
      </c>
      <c r="C73" s="3">
        <v>11</v>
      </c>
      <c r="D73" s="4">
        <v>68</v>
      </c>
      <c r="E73" s="4">
        <v>38</v>
      </c>
      <c r="F73" s="5">
        <v>899020.0164</v>
      </c>
      <c r="G73" s="6">
        <v>32274.81858876</v>
      </c>
      <c r="H73" s="6">
        <v>931294.83498876</v>
      </c>
      <c r="J73" s="84" t="s">
        <v>435</v>
      </c>
    </row>
    <row r="74" spans="1:10" ht="15">
      <c r="A74" s="21"/>
      <c r="B74" s="72" t="s">
        <v>221</v>
      </c>
      <c r="C74" s="3">
        <v>10</v>
      </c>
      <c r="D74" s="4">
        <v>83</v>
      </c>
      <c r="E74" s="4">
        <v>32</v>
      </c>
      <c r="F74" s="5">
        <v>943956.981</v>
      </c>
      <c r="G74" s="6">
        <v>33888.055617900005</v>
      </c>
      <c r="H74" s="6">
        <v>977845.0366179</v>
      </c>
      <c r="J74" s="84" t="s">
        <v>435</v>
      </c>
    </row>
    <row r="75" spans="1:10" ht="15">
      <c r="A75" s="21"/>
      <c r="B75" s="72" t="s">
        <v>216</v>
      </c>
      <c r="C75" s="3">
        <v>0</v>
      </c>
      <c r="D75" s="4">
        <v>0</v>
      </c>
      <c r="E75" s="4">
        <v>6</v>
      </c>
      <c r="F75" s="5">
        <v>53971.21800000001</v>
      </c>
      <c r="G75" s="6">
        <v>1937.5667262000004</v>
      </c>
      <c r="H75" s="6">
        <v>55908.78472620001</v>
      </c>
      <c r="J75" s="84" t="s">
        <v>435</v>
      </c>
    </row>
    <row r="76" spans="2:10" ht="15">
      <c r="B76" s="77" t="s">
        <v>273</v>
      </c>
      <c r="C76" s="3">
        <v>16</v>
      </c>
      <c r="D76" s="4">
        <v>108</v>
      </c>
      <c r="E76" s="4">
        <v>40</v>
      </c>
      <c r="F76" s="5">
        <v>1036939.3500999999</v>
      </c>
      <c r="G76" s="6">
        <v>37226.12266859</v>
      </c>
      <c r="H76" s="6">
        <v>1074165.4727685899</v>
      </c>
      <c r="J76" s="84" t="s">
        <v>435</v>
      </c>
    </row>
    <row r="77" spans="2:10" ht="15">
      <c r="B77" s="77" t="s">
        <v>274</v>
      </c>
      <c r="C77" s="3">
        <v>0</v>
      </c>
      <c r="D77" s="4">
        <v>411</v>
      </c>
      <c r="E77" s="4">
        <v>298</v>
      </c>
      <c r="F77" s="5">
        <v>5154958.6115000015</v>
      </c>
      <c r="G77" s="6">
        <v>185063.01415285005</v>
      </c>
      <c r="H77" s="6">
        <v>5340021.625652852</v>
      </c>
      <c r="J77" s="84" t="s">
        <v>435</v>
      </c>
    </row>
    <row r="78" spans="2:10" ht="15">
      <c r="B78" s="77" t="s">
        <v>275</v>
      </c>
      <c r="C78" s="3">
        <v>19</v>
      </c>
      <c r="D78" s="4">
        <v>215</v>
      </c>
      <c r="E78" s="4">
        <v>136</v>
      </c>
      <c r="F78" s="5">
        <v>2512060.2978</v>
      </c>
      <c r="G78" s="6">
        <v>90182.96469102</v>
      </c>
      <c r="H78" s="6">
        <v>2602243.26249102</v>
      </c>
      <c r="J78" s="84" t="s">
        <v>435</v>
      </c>
    </row>
    <row r="79" spans="1:10" ht="15">
      <c r="A79" s="21"/>
      <c r="B79" s="72" t="s">
        <v>219</v>
      </c>
      <c r="C79" s="3">
        <v>0</v>
      </c>
      <c r="D79" s="4">
        <v>0</v>
      </c>
      <c r="E79" s="4">
        <v>2</v>
      </c>
      <c r="F79" s="5">
        <v>17552.565000000002</v>
      </c>
      <c r="G79" s="6">
        <v>630.1370835000001</v>
      </c>
      <c r="H79" s="6">
        <v>18182.702083500004</v>
      </c>
      <c r="J79" s="84" t="s">
        <v>435</v>
      </c>
    </row>
    <row r="80" spans="2:10" ht="15">
      <c r="B80" s="77" t="s">
        <v>276</v>
      </c>
      <c r="C80" s="3">
        <v>1</v>
      </c>
      <c r="D80" s="4">
        <v>18</v>
      </c>
      <c r="E80" s="4">
        <v>14</v>
      </c>
      <c r="F80" s="5">
        <v>230713.0513</v>
      </c>
      <c r="G80" s="6">
        <v>8282.59854167</v>
      </c>
      <c r="H80" s="6">
        <v>238995.64984167</v>
      </c>
      <c r="J80" s="84" t="s">
        <v>435</v>
      </c>
    </row>
    <row r="81" spans="2:10" ht="15">
      <c r="B81" s="77" t="s">
        <v>277</v>
      </c>
      <c r="C81" s="3">
        <v>46</v>
      </c>
      <c r="D81" s="4">
        <v>340</v>
      </c>
      <c r="E81" s="4">
        <v>159</v>
      </c>
      <c r="F81" s="5">
        <v>3546119.0083</v>
      </c>
      <c r="G81" s="6">
        <v>127305.67239797</v>
      </c>
      <c r="H81" s="6">
        <v>3673424.68069797</v>
      </c>
      <c r="J81" s="84" t="s">
        <v>435</v>
      </c>
    </row>
    <row r="82" spans="2:10" ht="15">
      <c r="B82" s="77" t="s">
        <v>278</v>
      </c>
      <c r="C82" s="3">
        <v>0</v>
      </c>
      <c r="D82" s="4">
        <v>0</v>
      </c>
      <c r="E82" s="4">
        <v>8</v>
      </c>
      <c r="F82" s="5">
        <v>68523.16500000001</v>
      </c>
      <c r="G82" s="6">
        <v>2459.9816235000003</v>
      </c>
      <c r="H82" s="6">
        <v>70983.14662350001</v>
      </c>
      <c r="J82" s="84" t="s">
        <v>435</v>
      </c>
    </row>
    <row r="83" spans="2:10" ht="15">
      <c r="B83" s="77" t="s">
        <v>279</v>
      </c>
      <c r="C83" s="3">
        <v>23</v>
      </c>
      <c r="D83" s="4">
        <v>146</v>
      </c>
      <c r="E83" s="4">
        <v>61</v>
      </c>
      <c r="F83" s="5">
        <v>1564447.5453</v>
      </c>
      <c r="G83" s="6">
        <v>56163.66687627001</v>
      </c>
      <c r="H83" s="6">
        <v>1620611.21217627</v>
      </c>
      <c r="J83" s="84" t="s">
        <v>435</v>
      </c>
    </row>
    <row r="84" spans="2:10" ht="15">
      <c r="B84" s="77" t="s">
        <v>280</v>
      </c>
      <c r="C84" s="3">
        <v>0</v>
      </c>
      <c r="D84" s="4">
        <v>4</v>
      </c>
      <c r="E84" s="4">
        <v>252</v>
      </c>
      <c r="F84" s="5">
        <v>2185024.455</v>
      </c>
      <c r="G84" s="6">
        <v>78442.37793450001</v>
      </c>
      <c r="H84" s="6">
        <v>2263466.8329345</v>
      </c>
      <c r="J84" s="84" t="s">
        <v>435</v>
      </c>
    </row>
    <row r="85" spans="2:10" ht="15">
      <c r="B85" s="77" t="s">
        <v>281</v>
      </c>
      <c r="C85" s="3">
        <v>1</v>
      </c>
      <c r="D85" s="4">
        <v>86</v>
      </c>
      <c r="E85" s="4">
        <v>36</v>
      </c>
      <c r="F85" s="5">
        <v>883070.6106999998</v>
      </c>
      <c r="G85" s="6">
        <v>31702.234924129996</v>
      </c>
      <c r="H85" s="6">
        <v>914772.8456241299</v>
      </c>
      <c r="J85" s="84" t="s">
        <v>435</v>
      </c>
    </row>
    <row r="86" spans="2:10" ht="15">
      <c r="B86" s="77" t="s">
        <v>282</v>
      </c>
      <c r="C86" s="3">
        <v>0</v>
      </c>
      <c r="D86" s="4">
        <v>143</v>
      </c>
      <c r="E86" s="4">
        <v>61</v>
      </c>
      <c r="F86" s="5">
        <v>1386319.6485000001</v>
      </c>
      <c r="G86" s="6">
        <v>49768.87538115001</v>
      </c>
      <c r="H86" s="6">
        <v>1436088.5238811502</v>
      </c>
      <c r="J86" s="84" t="s">
        <v>435</v>
      </c>
    </row>
    <row r="87" spans="2:10" ht="15">
      <c r="B87" s="77" t="s">
        <v>283</v>
      </c>
      <c r="C87" s="3">
        <v>11</v>
      </c>
      <c r="D87" s="4">
        <v>51</v>
      </c>
      <c r="E87" s="4">
        <v>27</v>
      </c>
      <c r="F87" s="5">
        <v>603138.189</v>
      </c>
      <c r="G87" s="6">
        <v>21652.660985100003</v>
      </c>
      <c r="H87" s="6">
        <v>624790.8499851</v>
      </c>
      <c r="J87" s="84" t="s">
        <v>435</v>
      </c>
    </row>
    <row r="88" spans="2:10" ht="15">
      <c r="B88" s="77" t="s">
        <v>284</v>
      </c>
      <c r="C88" s="3">
        <v>0</v>
      </c>
      <c r="D88" s="4">
        <v>6</v>
      </c>
      <c r="E88" s="4">
        <v>321</v>
      </c>
      <c r="F88" s="5">
        <v>2788983.927</v>
      </c>
      <c r="G88" s="6">
        <v>100124.5229793</v>
      </c>
      <c r="H88" s="6">
        <v>2889108.4499793</v>
      </c>
      <c r="J88" s="84" t="s">
        <v>435</v>
      </c>
    </row>
    <row r="89" spans="2:10" ht="15">
      <c r="B89" s="77"/>
      <c r="C89" s="3"/>
      <c r="D89" s="4"/>
      <c r="E89" s="4"/>
      <c r="F89" s="5"/>
      <c r="G89" s="6"/>
      <c r="H89" s="6"/>
      <c r="J89" s="84"/>
    </row>
    <row r="90" spans="1:10" ht="15">
      <c r="A90" s="52" t="s">
        <v>431</v>
      </c>
      <c r="C90" s="3"/>
      <c r="D90" s="4"/>
      <c r="E90" s="4"/>
      <c r="F90" s="5"/>
      <c r="G90" s="6"/>
      <c r="H90" s="6"/>
      <c r="J90" s="84"/>
    </row>
    <row r="91" spans="2:10" ht="15">
      <c r="B91" s="77" t="s">
        <v>285</v>
      </c>
      <c r="C91" s="3">
        <v>0</v>
      </c>
      <c r="D91" s="4">
        <v>0</v>
      </c>
      <c r="E91" s="4">
        <v>12</v>
      </c>
      <c r="F91" s="5">
        <v>101783.31750000003</v>
      </c>
      <c r="G91" s="6">
        <v>0</v>
      </c>
      <c r="H91" s="6">
        <v>101783.31750000003</v>
      </c>
      <c r="J91" s="84" t="s">
        <v>436</v>
      </c>
    </row>
    <row r="92" spans="2:10" ht="15">
      <c r="B92" s="77" t="s">
        <v>286</v>
      </c>
      <c r="C92" s="3">
        <v>5</v>
      </c>
      <c r="D92" s="4">
        <v>55</v>
      </c>
      <c r="E92" s="4">
        <v>52</v>
      </c>
      <c r="F92" s="5">
        <v>797813.5612999998</v>
      </c>
      <c r="G92" s="6">
        <v>0</v>
      </c>
      <c r="H92" s="6">
        <v>797813.5612999998</v>
      </c>
      <c r="J92" s="84" t="s">
        <v>436</v>
      </c>
    </row>
    <row r="93" spans="2:10" ht="15">
      <c r="B93" s="77" t="s">
        <v>287</v>
      </c>
      <c r="C93" s="3">
        <v>28</v>
      </c>
      <c r="D93" s="4">
        <v>94</v>
      </c>
      <c r="E93" s="4">
        <v>29</v>
      </c>
      <c r="F93" s="5">
        <v>903733.8268499998</v>
      </c>
      <c r="G93" s="6">
        <v>0</v>
      </c>
      <c r="H93" s="6">
        <v>903733.8268499998</v>
      </c>
      <c r="J93" s="84" t="s">
        <v>436</v>
      </c>
    </row>
    <row r="94" spans="2:10" ht="15">
      <c r="B94" s="77" t="s">
        <v>288</v>
      </c>
      <c r="C94" s="3">
        <v>64</v>
      </c>
      <c r="D94" s="4">
        <v>386</v>
      </c>
      <c r="E94" s="4">
        <v>193</v>
      </c>
      <c r="F94" s="5">
        <v>4465325.429800001</v>
      </c>
      <c r="G94" s="6">
        <v>0</v>
      </c>
      <c r="H94" s="6">
        <v>4465325.429800001</v>
      </c>
      <c r="J94" s="84" t="s">
        <v>436</v>
      </c>
    </row>
    <row r="95" spans="2:10" ht="15">
      <c r="B95" s="77" t="s">
        <v>289</v>
      </c>
      <c r="C95" s="3">
        <v>0</v>
      </c>
      <c r="D95" s="4">
        <v>9</v>
      </c>
      <c r="E95" s="4">
        <v>12</v>
      </c>
      <c r="F95" s="5">
        <v>155796.77200000003</v>
      </c>
      <c r="G95" s="6">
        <v>0</v>
      </c>
      <c r="H95" s="6">
        <v>155796.77200000003</v>
      </c>
      <c r="J95" s="84" t="s">
        <v>436</v>
      </c>
    </row>
    <row r="96" spans="2:10" ht="15">
      <c r="B96" s="77" t="s">
        <v>290</v>
      </c>
      <c r="C96" s="3">
        <v>0</v>
      </c>
      <c r="D96" s="4">
        <v>1</v>
      </c>
      <c r="E96" s="4">
        <v>34</v>
      </c>
      <c r="F96" s="5">
        <v>292886.917</v>
      </c>
      <c r="G96" s="6">
        <v>0</v>
      </c>
      <c r="H96" s="6">
        <v>292886.917</v>
      </c>
      <c r="J96" s="84" t="s">
        <v>436</v>
      </c>
    </row>
    <row r="97" spans="2:10" ht="15">
      <c r="B97" s="77" t="s">
        <v>291</v>
      </c>
      <c r="C97" s="3">
        <v>0</v>
      </c>
      <c r="D97" s="4">
        <v>0</v>
      </c>
      <c r="E97" s="4">
        <v>22</v>
      </c>
      <c r="F97" s="5">
        <v>188480.76300000004</v>
      </c>
      <c r="G97" s="6">
        <v>0</v>
      </c>
      <c r="H97" s="6">
        <v>188480.76300000004</v>
      </c>
      <c r="J97" s="84" t="s">
        <v>436</v>
      </c>
    </row>
    <row r="98" spans="2:10" ht="15">
      <c r="B98" s="77" t="s">
        <v>292</v>
      </c>
      <c r="C98" s="3">
        <v>1</v>
      </c>
      <c r="D98" s="4">
        <v>20</v>
      </c>
      <c r="E98" s="4">
        <v>22</v>
      </c>
      <c r="F98" s="5">
        <v>333288.49160000007</v>
      </c>
      <c r="G98" s="6">
        <v>0</v>
      </c>
      <c r="H98" s="6">
        <v>333288.49160000007</v>
      </c>
      <c r="J98" s="84" t="s">
        <v>436</v>
      </c>
    </row>
    <row r="99" spans="2:10" ht="15">
      <c r="B99" s="77" t="s">
        <v>293</v>
      </c>
      <c r="C99" s="3">
        <v>0</v>
      </c>
      <c r="D99" s="4">
        <v>11</v>
      </c>
      <c r="E99" s="4">
        <v>20</v>
      </c>
      <c r="F99" s="5">
        <v>237425.4105</v>
      </c>
      <c r="G99" s="6">
        <v>0</v>
      </c>
      <c r="H99" s="6">
        <v>237425.4105</v>
      </c>
      <c r="J99" s="84" t="s">
        <v>436</v>
      </c>
    </row>
    <row r="100" spans="2:10" ht="15">
      <c r="B100" s="77" t="s">
        <v>294</v>
      </c>
      <c r="C100" s="3">
        <v>2</v>
      </c>
      <c r="D100" s="4">
        <v>33</v>
      </c>
      <c r="E100" s="4">
        <v>39</v>
      </c>
      <c r="F100" s="5">
        <v>548032.0281</v>
      </c>
      <c r="G100" s="6">
        <v>0</v>
      </c>
      <c r="H100" s="6">
        <v>548032.0281</v>
      </c>
      <c r="J100" s="84" t="s">
        <v>436</v>
      </c>
    </row>
    <row r="101" spans="2:10" ht="15">
      <c r="B101" s="77" t="s">
        <v>295</v>
      </c>
      <c r="C101" s="3">
        <v>0</v>
      </c>
      <c r="D101" s="4">
        <v>1</v>
      </c>
      <c r="E101" s="4">
        <v>29</v>
      </c>
      <c r="F101" s="5">
        <v>245220.31450000007</v>
      </c>
      <c r="G101" s="6">
        <v>0</v>
      </c>
      <c r="H101" s="6">
        <v>245220.31450000007</v>
      </c>
      <c r="J101" s="84" t="s">
        <v>436</v>
      </c>
    </row>
    <row r="102" spans="2:10" ht="15">
      <c r="B102" s="77" t="s">
        <v>296</v>
      </c>
      <c r="C102" s="3">
        <v>66</v>
      </c>
      <c r="D102" s="4">
        <v>356</v>
      </c>
      <c r="E102" s="4">
        <v>157</v>
      </c>
      <c r="F102" s="5">
        <v>3975722.1292</v>
      </c>
      <c r="G102" s="6">
        <v>0</v>
      </c>
      <c r="H102" s="6">
        <v>3975722.1292</v>
      </c>
      <c r="J102" s="84" t="s">
        <v>436</v>
      </c>
    </row>
    <row r="103" spans="2:10" ht="15">
      <c r="B103" s="77" t="s">
        <v>297</v>
      </c>
      <c r="C103" s="3">
        <v>1</v>
      </c>
      <c r="D103" s="4">
        <v>1</v>
      </c>
      <c r="E103" s="4">
        <v>2</v>
      </c>
      <c r="F103" s="5">
        <v>28402.510100000003</v>
      </c>
      <c r="G103" s="6">
        <v>0</v>
      </c>
      <c r="H103" s="6">
        <v>28402.510100000003</v>
      </c>
      <c r="J103" s="84" t="s">
        <v>436</v>
      </c>
    </row>
    <row r="104" spans="2:10" ht="15">
      <c r="B104" s="77" t="s">
        <v>298</v>
      </c>
      <c r="C104" s="3">
        <v>3</v>
      </c>
      <c r="D104" s="4">
        <v>48</v>
      </c>
      <c r="E104" s="4">
        <v>33</v>
      </c>
      <c r="F104" s="5">
        <v>593173.3509999999</v>
      </c>
      <c r="G104" s="6">
        <v>0</v>
      </c>
      <c r="H104" s="6">
        <v>593173.3509999999</v>
      </c>
      <c r="J104" s="84" t="s">
        <v>436</v>
      </c>
    </row>
    <row r="105" spans="2:10" ht="15">
      <c r="B105" s="77" t="s">
        <v>299</v>
      </c>
      <c r="C105" s="3">
        <v>0</v>
      </c>
      <c r="D105" s="4">
        <v>1</v>
      </c>
      <c r="E105" s="4">
        <v>14</v>
      </c>
      <c r="F105" s="5">
        <v>134106.71550000002</v>
      </c>
      <c r="G105" s="6">
        <v>0</v>
      </c>
      <c r="H105" s="6">
        <v>134106.71550000002</v>
      </c>
      <c r="J105" s="84" t="s">
        <v>436</v>
      </c>
    </row>
    <row r="106" spans="2:10" ht="15">
      <c r="B106" s="77" t="s">
        <v>300</v>
      </c>
      <c r="C106" s="3">
        <v>0</v>
      </c>
      <c r="D106" s="4">
        <v>0</v>
      </c>
      <c r="E106" s="4">
        <v>25</v>
      </c>
      <c r="F106" s="5">
        <v>211214.61450000003</v>
      </c>
      <c r="G106" s="6">
        <v>0</v>
      </c>
      <c r="H106" s="6">
        <v>211214.61450000003</v>
      </c>
      <c r="J106" s="84" t="s">
        <v>436</v>
      </c>
    </row>
    <row r="107" spans="2:10" ht="15">
      <c r="B107" s="77"/>
      <c r="C107" s="3"/>
      <c r="D107" s="4"/>
      <c r="E107" s="4"/>
      <c r="F107" s="5"/>
      <c r="G107" s="6"/>
      <c r="H107" s="6"/>
      <c r="J107" s="84"/>
    </row>
    <row r="108" spans="1:10" ht="15">
      <c r="A108" s="69" t="s">
        <v>336</v>
      </c>
      <c r="C108" s="3"/>
      <c r="D108" s="4"/>
      <c r="E108" s="4"/>
      <c r="F108" s="5"/>
      <c r="G108" s="6"/>
      <c r="H108" s="6"/>
      <c r="J108" s="84"/>
    </row>
    <row r="109" spans="2:10" ht="15">
      <c r="B109" s="77" t="s">
        <v>313</v>
      </c>
      <c r="C109" s="3">
        <v>0</v>
      </c>
      <c r="D109" s="4">
        <v>0</v>
      </c>
      <c r="E109" s="4">
        <v>12</v>
      </c>
      <c r="F109" s="5">
        <v>97877.43000000002</v>
      </c>
      <c r="G109" s="6">
        <v>0</v>
      </c>
      <c r="H109" s="6">
        <v>97877.43000000002</v>
      </c>
      <c r="J109" s="84" t="s">
        <v>437</v>
      </c>
    </row>
    <row r="110" spans="2:10" ht="15">
      <c r="B110" s="77" t="s">
        <v>314</v>
      </c>
      <c r="C110" s="3">
        <v>0</v>
      </c>
      <c r="D110" s="4">
        <v>9</v>
      </c>
      <c r="E110" s="4">
        <v>9</v>
      </c>
      <c r="F110" s="5">
        <v>160763.694</v>
      </c>
      <c r="G110" s="6">
        <v>0</v>
      </c>
      <c r="H110" s="6">
        <v>160763.694</v>
      </c>
      <c r="J110" s="84" t="s">
        <v>437</v>
      </c>
    </row>
    <row r="111" spans="2:10" ht="15">
      <c r="B111" s="77" t="s">
        <v>315</v>
      </c>
      <c r="C111" s="3">
        <v>1</v>
      </c>
      <c r="D111" s="4">
        <v>23</v>
      </c>
      <c r="E111" s="4">
        <v>9</v>
      </c>
      <c r="F111" s="5">
        <v>218319.00190000003</v>
      </c>
      <c r="G111" s="6">
        <v>0</v>
      </c>
      <c r="H111" s="6">
        <v>218319.00190000003</v>
      </c>
      <c r="J111" s="84" t="s">
        <v>437</v>
      </c>
    </row>
    <row r="112" spans="2:10" ht="15">
      <c r="B112" s="77" t="s">
        <v>316</v>
      </c>
      <c r="C112" s="3">
        <v>1</v>
      </c>
      <c r="D112" s="4">
        <v>20</v>
      </c>
      <c r="E112" s="4">
        <v>9</v>
      </c>
      <c r="F112" s="5">
        <v>205305.95889999997</v>
      </c>
      <c r="G112" s="6">
        <v>0</v>
      </c>
      <c r="H112" s="6">
        <v>205305.95889999997</v>
      </c>
      <c r="J112" s="84" t="s">
        <v>437</v>
      </c>
    </row>
    <row r="113" spans="2:10" ht="15">
      <c r="B113" s="77" t="s">
        <v>317</v>
      </c>
      <c r="C113" s="3">
        <v>0</v>
      </c>
      <c r="D113" s="4">
        <v>16</v>
      </c>
      <c r="E113" s="4">
        <v>23</v>
      </c>
      <c r="F113" s="5">
        <v>300818.85750000004</v>
      </c>
      <c r="G113" s="6">
        <v>0</v>
      </c>
      <c r="H113" s="6">
        <v>300818.85750000004</v>
      </c>
      <c r="J113" s="84" t="s">
        <v>437</v>
      </c>
    </row>
    <row r="114" spans="2:10" ht="15">
      <c r="B114" s="77" t="s">
        <v>318</v>
      </c>
      <c r="C114" s="3">
        <v>2</v>
      </c>
      <c r="D114" s="4">
        <v>11</v>
      </c>
      <c r="E114" s="4">
        <v>9</v>
      </c>
      <c r="F114" s="5">
        <v>152430.38670000003</v>
      </c>
      <c r="G114" s="6">
        <v>0</v>
      </c>
      <c r="H114" s="6">
        <v>152430.38670000003</v>
      </c>
      <c r="J114" s="84" t="s">
        <v>437</v>
      </c>
    </row>
    <row r="115" spans="2:10" ht="15">
      <c r="B115" s="77"/>
      <c r="C115" s="3"/>
      <c r="D115" s="4"/>
      <c r="E115" s="4"/>
      <c r="F115" s="5"/>
      <c r="G115" s="6"/>
      <c r="H115" s="6"/>
      <c r="J115" s="84"/>
    </row>
    <row r="116" spans="1:10" ht="15">
      <c r="A116" s="69" t="s">
        <v>432</v>
      </c>
      <c r="C116" s="3"/>
      <c r="D116" s="4"/>
      <c r="E116" s="4"/>
      <c r="F116" s="5"/>
      <c r="G116" s="6"/>
      <c r="H116" s="6"/>
      <c r="J116" s="84"/>
    </row>
    <row r="117" spans="2:10" ht="15">
      <c r="B117" s="77" t="s">
        <v>301</v>
      </c>
      <c r="C117" s="3">
        <v>0</v>
      </c>
      <c r="D117" s="4">
        <v>1</v>
      </c>
      <c r="E117" s="4">
        <v>285</v>
      </c>
      <c r="F117" s="5">
        <v>2451310.996500001</v>
      </c>
      <c r="G117" s="6">
        <v>88002.06477435003</v>
      </c>
      <c r="H117" s="6">
        <v>2539313.0612743506</v>
      </c>
      <c r="J117" s="84" t="s">
        <v>438</v>
      </c>
    </row>
    <row r="118" spans="2:10" ht="15">
      <c r="B118" s="77" t="s">
        <v>302</v>
      </c>
      <c r="C118" s="3">
        <v>1</v>
      </c>
      <c r="D118" s="4">
        <v>416</v>
      </c>
      <c r="E118" s="4">
        <v>272</v>
      </c>
      <c r="F118" s="5">
        <v>4979052.2148</v>
      </c>
      <c r="G118" s="6">
        <v>178747.97451132</v>
      </c>
      <c r="H118" s="6">
        <v>5157800.18931132</v>
      </c>
      <c r="J118" s="84" t="s">
        <v>438</v>
      </c>
    </row>
    <row r="119" spans="2:10" ht="15">
      <c r="B119" s="77" t="s">
        <v>303</v>
      </c>
      <c r="C119" s="3">
        <v>0</v>
      </c>
      <c r="D119" s="4">
        <v>379</v>
      </c>
      <c r="E119" s="4">
        <v>204</v>
      </c>
      <c r="F119" s="5">
        <v>3963411.8300000005</v>
      </c>
      <c r="G119" s="6">
        <v>142286.48469700004</v>
      </c>
      <c r="H119" s="6">
        <v>4105698.3146970007</v>
      </c>
      <c r="J119" s="84" t="s">
        <v>438</v>
      </c>
    </row>
    <row r="120" spans="2:10" ht="15">
      <c r="B120" s="77" t="s">
        <v>304</v>
      </c>
      <c r="C120" s="3">
        <v>0</v>
      </c>
      <c r="D120" s="4">
        <v>388</v>
      </c>
      <c r="E120" s="4">
        <v>317</v>
      </c>
      <c r="F120" s="5">
        <v>4798771.516499999</v>
      </c>
      <c r="G120" s="6">
        <v>172275.89744234996</v>
      </c>
      <c r="H120" s="6">
        <v>4971047.413942349</v>
      </c>
      <c r="J120" s="84" t="s">
        <v>438</v>
      </c>
    </row>
    <row r="121" spans="2:10" ht="15">
      <c r="B121" s="77" t="s">
        <v>305</v>
      </c>
      <c r="C121" s="3">
        <v>0</v>
      </c>
      <c r="D121" s="4">
        <v>215</v>
      </c>
      <c r="E121" s="4">
        <v>4</v>
      </c>
      <c r="F121" s="5">
        <v>1394982.128</v>
      </c>
      <c r="G121" s="6">
        <v>50079.858395200004</v>
      </c>
      <c r="H121" s="6">
        <v>1445061.9863952</v>
      </c>
      <c r="J121" s="84" t="s">
        <v>438</v>
      </c>
    </row>
    <row r="122" spans="2:10" ht="15">
      <c r="B122" s="77" t="s">
        <v>306</v>
      </c>
      <c r="C122" s="3">
        <v>1</v>
      </c>
      <c r="D122" s="4">
        <v>338</v>
      </c>
      <c r="E122" s="4">
        <v>3</v>
      </c>
      <c r="F122" s="5">
        <v>2384408.8224</v>
      </c>
      <c r="G122" s="6">
        <v>85600.27672416</v>
      </c>
      <c r="H122" s="6">
        <v>2470009.09912416</v>
      </c>
      <c r="J122" s="84" t="s">
        <v>438</v>
      </c>
    </row>
    <row r="123" spans="2:10" ht="15">
      <c r="B123" s="77" t="s">
        <v>307</v>
      </c>
      <c r="C123" s="3">
        <v>5</v>
      </c>
      <c r="D123" s="4">
        <v>322</v>
      </c>
      <c r="E123" s="4">
        <v>216</v>
      </c>
      <c r="F123" s="5">
        <v>3627674.2395000006</v>
      </c>
      <c r="G123" s="6">
        <v>130233.50519805003</v>
      </c>
      <c r="H123" s="6">
        <v>3757907.7446980504</v>
      </c>
      <c r="J123" s="84" t="s">
        <v>438</v>
      </c>
    </row>
    <row r="124" spans="2:10" ht="15">
      <c r="B124" s="77" t="s">
        <v>308</v>
      </c>
      <c r="C124" s="3">
        <v>1</v>
      </c>
      <c r="D124" s="4">
        <v>207</v>
      </c>
      <c r="E124" s="4">
        <v>1</v>
      </c>
      <c r="F124" s="5">
        <v>1226387.0634</v>
      </c>
      <c r="G124" s="6">
        <v>44027.29557606001</v>
      </c>
      <c r="H124" s="6">
        <v>1270414.35897606</v>
      </c>
      <c r="J124" s="84" t="s">
        <v>438</v>
      </c>
    </row>
    <row r="125" spans="2:10" ht="15">
      <c r="B125" s="77" t="s">
        <v>309</v>
      </c>
      <c r="C125" s="3">
        <v>0</v>
      </c>
      <c r="D125" s="4">
        <v>233</v>
      </c>
      <c r="E125" s="4">
        <v>124</v>
      </c>
      <c r="F125" s="5">
        <v>2591254.616</v>
      </c>
      <c r="G125" s="6">
        <v>93026.0407144</v>
      </c>
      <c r="H125" s="6">
        <v>2684280.6567144</v>
      </c>
      <c r="J125" s="84" t="s">
        <v>438</v>
      </c>
    </row>
    <row r="126" spans="2:10" ht="15">
      <c r="B126" s="77" t="s">
        <v>310</v>
      </c>
      <c r="C126" s="3">
        <v>0</v>
      </c>
      <c r="D126" s="4">
        <v>0</v>
      </c>
      <c r="E126" s="4">
        <v>291</v>
      </c>
      <c r="F126" s="5">
        <v>2330919.0045</v>
      </c>
      <c r="G126" s="6">
        <v>83679.99226155</v>
      </c>
      <c r="H126" s="6">
        <v>2414598.9967615497</v>
      </c>
      <c r="J126" s="84" t="s">
        <v>438</v>
      </c>
    </row>
    <row r="127" spans="2:10" ht="15">
      <c r="B127" s="77" t="s">
        <v>311</v>
      </c>
      <c r="C127" s="3">
        <v>0</v>
      </c>
      <c r="D127" s="4">
        <v>343</v>
      </c>
      <c r="E127" s="4">
        <v>294</v>
      </c>
      <c r="F127" s="5">
        <v>4659044.146000001</v>
      </c>
      <c r="G127" s="6">
        <v>167259.68484140004</v>
      </c>
      <c r="H127" s="6">
        <v>4826303.830841401</v>
      </c>
      <c r="J127" s="84" t="s">
        <v>438</v>
      </c>
    </row>
    <row r="128" spans="2:10" ht="15">
      <c r="B128" s="78" t="s">
        <v>312</v>
      </c>
      <c r="C128" s="18">
        <v>13</v>
      </c>
      <c r="D128" s="19">
        <v>232</v>
      </c>
      <c r="E128" s="19">
        <v>189</v>
      </c>
      <c r="F128" s="20">
        <v>3202429.0020999997</v>
      </c>
      <c r="G128" s="24">
        <v>114967.20117538999</v>
      </c>
      <c r="H128" s="24">
        <v>3317396.2032753895</v>
      </c>
      <c r="J128" s="84" t="s">
        <v>438</v>
      </c>
    </row>
    <row r="129" spans="1:10" ht="15">
      <c r="A129" s="21"/>
      <c r="B129" s="72"/>
      <c r="C129" s="3"/>
      <c r="D129" s="4"/>
      <c r="E129" s="4"/>
      <c r="F129" s="5"/>
      <c r="G129" s="6"/>
      <c r="H129" s="6"/>
      <c r="J129" s="84"/>
    </row>
    <row r="130" spans="1:10" ht="15">
      <c r="A130" s="21"/>
      <c r="B130" s="72"/>
      <c r="C130" s="3"/>
      <c r="D130" s="4"/>
      <c r="E130" s="4"/>
      <c r="F130" s="5"/>
      <c r="G130" s="6"/>
      <c r="H130" s="6"/>
      <c r="J130" s="84"/>
    </row>
    <row r="131" spans="1:10" ht="15">
      <c r="A131" s="21"/>
      <c r="B131" s="72"/>
      <c r="C131" s="3"/>
      <c r="D131" s="4"/>
      <c r="E131" s="4"/>
      <c r="F131" s="5"/>
      <c r="G131" s="6"/>
      <c r="H131" s="6"/>
      <c r="J131" s="84"/>
    </row>
    <row r="132" spans="1:10" ht="15">
      <c r="A132" s="21"/>
      <c r="B132" s="72"/>
      <c r="C132" s="3"/>
      <c r="D132" s="4"/>
      <c r="E132" s="4"/>
      <c r="F132" s="5"/>
      <c r="G132" s="6"/>
      <c r="H132" s="6"/>
      <c r="J132" s="84"/>
    </row>
    <row r="133" spans="1:10" ht="15">
      <c r="A133" s="21"/>
      <c r="B133" s="72"/>
      <c r="C133" s="3"/>
      <c r="D133" s="4"/>
      <c r="E133" s="4"/>
      <c r="F133" s="5"/>
      <c r="G133" s="6"/>
      <c r="H133" s="6"/>
      <c r="J133" s="84"/>
    </row>
    <row r="134" spans="1:10" ht="15">
      <c r="A134" s="21"/>
      <c r="B134" s="72"/>
      <c r="C134" s="3"/>
      <c r="D134" s="4"/>
      <c r="E134" s="4"/>
      <c r="F134" s="5"/>
      <c r="G134" s="6"/>
      <c r="H134" s="6"/>
      <c r="J134" s="84"/>
    </row>
    <row r="135" spans="1:10" ht="15">
      <c r="A135" s="21"/>
      <c r="B135" s="72"/>
      <c r="C135" s="3"/>
      <c r="D135" s="4"/>
      <c r="E135" s="4"/>
      <c r="F135" s="5"/>
      <c r="G135" s="6"/>
      <c r="H135" s="6"/>
      <c r="J135" s="84"/>
    </row>
    <row r="136" spans="1:10" ht="15">
      <c r="A136" s="21"/>
      <c r="B136" s="72"/>
      <c r="C136" s="3"/>
      <c r="D136" s="4"/>
      <c r="E136" s="4"/>
      <c r="F136" s="5"/>
      <c r="G136" s="6"/>
      <c r="H136" s="6"/>
      <c r="J136" s="84"/>
    </row>
    <row r="137" spans="1:10" ht="15">
      <c r="A137" s="21"/>
      <c r="B137" s="72"/>
      <c r="C137" s="3"/>
      <c r="D137" s="4"/>
      <c r="E137" s="4"/>
      <c r="F137" s="5"/>
      <c r="G137" s="6"/>
      <c r="H137" s="6"/>
      <c r="J137" s="84"/>
    </row>
    <row r="138" spans="1:10" ht="15">
      <c r="A138" s="21"/>
      <c r="B138" s="72"/>
      <c r="C138" s="3"/>
      <c r="D138" s="4"/>
      <c r="E138" s="4"/>
      <c r="F138" s="5"/>
      <c r="G138" s="6"/>
      <c r="H138" s="6"/>
      <c r="J138" s="84"/>
    </row>
    <row r="139" spans="1:10" ht="15">
      <c r="A139" s="21"/>
      <c r="B139" s="72"/>
      <c r="C139" s="3"/>
      <c r="D139" s="4"/>
      <c r="E139" s="4"/>
      <c r="F139" s="5"/>
      <c r="G139" s="6"/>
      <c r="H139" s="6"/>
      <c r="J139" s="84"/>
    </row>
    <row r="140" spans="1:10" ht="15">
      <c r="A140" s="21"/>
      <c r="B140" s="72"/>
      <c r="C140" s="3"/>
      <c r="D140" s="4"/>
      <c r="E140" s="4"/>
      <c r="F140" s="5"/>
      <c r="G140" s="6"/>
      <c r="H140" s="6"/>
      <c r="J140" s="84"/>
    </row>
    <row r="141" spans="1:10" ht="15">
      <c r="A141" s="21"/>
      <c r="B141" s="72"/>
      <c r="C141" s="3"/>
      <c r="D141" s="4"/>
      <c r="E141" s="4"/>
      <c r="F141" s="5"/>
      <c r="G141" s="6"/>
      <c r="H141" s="6"/>
      <c r="J141" s="84"/>
    </row>
    <row r="142" spans="1:10" ht="15">
      <c r="A142" s="21"/>
      <c r="B142" s="72"/>
      <c r="C142" s="3"/>
      <c r="D142" s="4"/>
      <c r="E142" s="4"/>
      <c r="F142" s="5"/>
      <c r="G142" s="6"/>
      <c r="H142" s="6"/>
      <c r="J142" s="84"/>
    </row>
    <row r="143" spans="1:10" ht="15">
      <c r="A143" s="21"/>
      <c r="B143" s="72"/>
      <c r="C143" s="3"/>
      <c r="D143" s="4"/>
      <c r="E143" s="4"/>
      <c r="F143" s="5"/>
      <c r="G143" s="6"/>
      <c r="H143" s="6"/>
      <c r="J143" s="84"/>
    </row>
    <row r="144" spans="1:10" ht="15">
      <c r="A144" s="21"/>
      <c r="B144" s="72"/>
      <c r="C144" s="3"/>
      <c r="D144" s="4"/>
      <c r="E144" s="4"/>
      <c r="F144" s="5"/>
      <c r="G144" s="6"/>
      <c r="H144" s="6"/>
      <c r="J144" s="84"/>
    </row>
    <row r="145" spans="1:10" ht="15">
      <c r="A145" s="21"/>
      <c r="B145" s="72"/>
      <c r="C145" s="3"/>
      <c r="D145" s="4"/>
      <c r="E145" s="4"/>
      <c r="F145" s="5"/>
      <c r="G145" s="6"/>
      <c r="H145" s="6"/>
      <c r="J145" s="84"/>
    </row>
    <row r="146" spans="1:10" ht="15">
      <c r="A146" s="21"/>
      <c r="B146" s="72"/>
      <c r="C146" s="3"/>
      <c r="D146" s="4"/>
      <c r="E146" s="4"/>
      <c r="F146" s="5"/>
      <c r="G146" s="6"/>
      <c r="H146" s="6"/>
      <c r="J146" s="84"/>
    </row>
    <row r="147" spans="1:10" ht="15">
      <c r="A147" s="21"/>
      <c r="B147" s="72"/>
      <c r="C147" s="3"/>
      <c r="D147" s="4"/>
      <c r="E147" s="4"/>
      <c r="F147" s="5"/>
      <c r="G147" s="6"/>
      <c r="H147" s="6"/>
      <c r="J147" s="84"/>
    </row>
    <row r="148" spans="1:10" ht="15">
      <c r="A148" s="21"/>
      <c r="B148" s="72"/>
      <c r="C148" s="3"/>
      <c r="D148" s="4"/>
      <c r="E148" s="4"/>
      <c r="F148" s="5"/>
      <c r="G148" s="6"/>
      <c r="H148" s="6"/>
      <c r="J148" s="84"/>
    </row>
    <row r="149" spans="1:10" ht="15">
      <c r="A149" s="21"/>
      <c r="B149" s="72"/>
      <c r="C149" s="3"/>
      <c r="D149" s="4"/>
      <c r="E149" s="4"/>
      <c r="F149" s="5"/>
      <c r="G149" s="6"/>
      <c r="H149" s="6"/>
      <c r="J149" s="84"/>
    </row>
    <row r="150" spans="1:10" ht="15">
      <c r="A150" s="21"/>
      <c r="B150" s="72"/>
      <c r="C150" s="3"/>
      <c r="D150" s="4"/>
      <c r="E150" s="4"/>
      <c r="F150" s="5"/>
      <c r="G150" s="6"/>
      <c r="H150" s="6"/>
      <c r="J150" s="84"/>
    </row>
    <row r="151" spans="1:10" ht="15">
      <c r="A151" s="21"/>
      <c r="B151" s="72"/>
      <c r="C151" s="3"/>
      <c r="D151" s="4"/>
      <c r="E151" s="4"/>
      <c r="F151" s="5"/>
      <c r="G151" s="6"/>
      <c r="H151" s="6"/>
      <c r="J151" s="84"/>
    </row>
    <row r="152" spans="1:10" ht="15">
      <c r="A152" s="21"/>
      <c r="B152" s="72"/>
      <c r="C152" s="3"/>
      <c r="D152" s="4"/>
      <c r="E152" s="4"/>
      <c r="F152" s="5"/>
      <c r="G152" s="6"/>
      <c r="H152" s="6"/>
      <c r="J152" s="84"/>
    </row>
    <row r="153" spans="1:10" ht="15">
      <c r="A153" s="21"/>
      <c r="B153" s="72"/>
      <c r="C153" s="3"/>
      <c r="D153" s="4"/>
      <c r="E153" s="4"/>
      <c r="F153" s="5"/>
      <c r="G153" s="6"/>
      <c r="H153" s="6"/>
      <c r="J153" s="84"/>
    </row>
    <row r="154" spans="1:10" ht="15">
      <c r="A154" s="21"/>
      <c r="B154" s="72"/>
      <c r="C154" s="3"/>
      <c r="D154" s="4"/>
      <c r="E154" s="4"/>
      <c r="F154" s="5"/>
      <c r="G154" s="6"/>
      <c r="H154" s="6"/>
      <c r="J154" s="84"/>
    </row>
    <row r="155" spans="1:10" ht="15">
      <c r="A155" s="21"/>
      <c r="B155" s="72"/>
      <c r="C155" s="3"/>
      <c r="D155" s="4"/>
      <c r="E155" s="4"/>
      <c r="F155" s="5"/>
      <c r="G155" s="6"/>
      <c r="H155" s="6"/>
      <c r="J155" s="84"/>
    </row>
    <row r="156" spans="1:10" ht="15">
      <c r="A156" s="21"/>
      <c r="B156" s="72"/>
      <c r="C156" s="3"/>
      <c r="D156" s="4"/>
      <c r="E156" s="4"/>
      <c r="F156" s="5"/>
      <c r="G156" s="6"/>
      <c r="H156" s="6"/>
      <c r="J156" s="84"/>
    </row>
    <row r="157" spans="1:10" ht="15">
      <c r="A157" s="21"/>
      <c r="B157" s="72"/>
      <c r="C157" s="3"/>
      <c r="D157" s="4"/>
      <c r="E157" s="4"/>
      <c r="F157" s="5"/>
      <c r="G157" s="6"/>
      <c r="H157" s="6"/>
      <c r="J157" s="84"/>
    </row>
    <row r="158" spans="1:10" ht="15">
      <c r="A158" s="21"/>
      <c r="B158" s="72"/>
      <c r="C158" s="3"/>
      <c r="D158" s="4"/>
      <c r="E158" s="4"/>
      <c r="F158" s="5"/>
      <c r="G158" s="6"/>
      <c r="H158" s="6"/>
      <c r="J158" s="84"/>
    </row>
    <row r="159" spans="1:10" ht="15">
      <c r="A159" s="21"/>
      <c r="B159" s="72"/>
      <c r="C159" s="3"/>
      <c r="D159" s="4"/>
      <c r="E159" s="4"/>
      <c r="F159" s="5"/>
      <c r="G159" s="6"/>
      <c r="H159" s="6"/>
      <c r="J159" s="84"/>
    </row>
    <row r="160" spans="1:10" ht="15">
      <c r="A160" s="21"/>
      <c r="B160" s="72"/>
      <c r="C160" s="3"/>
      <c r="D160" s="4"/>
      <c r="E160" s="4"/>
      <c r="F160" s="5"/>
      <c r="G160" s="6"/>
      <c r="H160" s="6"/>
      <c r="J160" s="84"/>
    </row>
    <row r="161" spans="1:10" ht="15">
      <c r="A161" s="21"/>
      <c r="B161" s="72"/>
      <c r="C161" s="3"/>
      <c r="D161" s="4"/>
      <c r="E161" s="4"/>
      <c r="F161" s="5"/>
      <c r="G161" s="6"/>
      <c r="H161" s="6"/>
      <c r="J161" s="84"/>
    </row>
    <row r="162" spans="1:10" ht="15">
      <c r="A162" s="21"/>
      <c r="B162" s="72"/>
      <c r="C162" s="3"/>
      <c r="D162" s="4"/>
      <c r="E162" s="4"/>
      <c r="F162" s="5"/>
      <c r="G162" s="6"/>
      <c r="H162" s="6"/>
      <c r="J162" s="84"/>
    </row>
    <row r="163" spans="1:10" ht="15">
      <c r="A163" s="21"/>
      <c r="B163" s="72"/>
      <c r="C163" s="3"/>
      <c r="D163" s="4"/>
      <c r="E163" s="4"/>
      <c r="F163" s="5"/>
      <c r="G163" s="6"/>
      <c r="H163" s="6"/>
      <c r="J163" s="84"/>
    </row>
    <row r="164" spans="1:10" ht="15">
      <c r="A164" s="21"/>
      <c r="B164" s="72"/>
      <c r="C164" s="3"/>
      <c r="D164" s="4"/>
      <c r="E164" s="4"/>
      <c r="F164" s="5"/>
      <c r="G164" s="6"/>
      <c r="H164" s="6"/>
      <c r="J164" s="84"/>
    </row>
    <row r="165" spans="1:10" ht="15">
      <c r="A165" s="21"/>
      <c r="B165" s="72"/>
      <c r="C165" s="3"/>
      <c r="D165" s="4"/>
      <c r="E165" s="4"/>
      <c r="F165" s="5"/>
      <c r="G165" s="6"/>
      <c r="H165" s="6"/>
      <c r="J165" s="84"/>
    </row>
    <row r="166" spans="1:10" ht="15">
      <c r="A166" s="21"/>
      <c r="B166" s="72"/>
      <c r="C166" s="3"/>
      <c r="D166" s="4"/>
      <c r="E166" s="4"/>
      <c r="F166" s="5"/>
      <c r="G166" s="6"/>
      <c r="H166" s="6"/>
      <c r="J166" s="84"/>
    </row>
    <row r="167" spans="1:10" ht="15">
      <c r="A167" s="21"/>
      <c r="B167" s="72"/>
      <c r="C167" s="3"/>
      <c r="D167" s="4"/>
      <c r="E167" s="4"/>
      <c r="F167" s="5"/>
      <c r="G167" s="6"/>
      <c r="H167" s="6"/>
      <c r="J167" s="84"/>
    </row>
    <row r="168" spans="1:10" ht="15">
      <c r="A168" s="21"/>
      <c r="B168" s="72"/>
      <c r="C168" s="3"/>
      <c r="D168" s="4"/>
      <c r="E168" s="4"/>
      <c r="F168" s="5"/>
      <c r="G168" s="6"/>
      <c r="H168" s="6"/>
      <c r="J168" s="84"/>
    </row>
    <row r="169" spans="1:10" ht="15">
      <c r="A169" s="21"/>
      <c r="B169" s="72"/>
      <c r="C169" s="3"/>
      <c r="D169" s="4"/>
      <c r="E169" s="4"/>
      <c r="F169" s="5"/>
      <c r="G169" s="6"/>
      <c r="H169" s="6"/>
      <c r="J169" s="84"/>
    </row>
    <row r="170" spans="1:10" ht="15">
      <c r="A170" s="21"/>
      <c r="B170" s="72"/>
      <c r="C170" s="3"/>
      <c r="D170" s="4"/>
      <c r="E170" s="4"/>
      <c r="F170" s="5"/>
      <c r="G170" s="6"/>
      <c r="H170" s="6"/>
      <c r="J170" s="84"/>
    </row>
    <row r="171" spans="1:10" ht="15">
      <c r="A171" s="21"/>
      <c r="B171" s="72"/>
      <c r="C171" s="3"/>
      <c r="D171" s="4"/>
      <c r="E171" s="4"/>
      <c r="F171" s="5"/>
      <c r="G171" s="6"/>
      <c r="H171" s="6"/>
      <c r="J171" s="84"/>
    </row>
    <row r="172" spans="1:10" ht="15">
      <c r="A172" s="21"/>
      <c r="B172" s="72"/>
      <c r="C172" s="3"/>
      <c r="D172" s="4"/>
      <c r="E172" s="4"/>
      <c r="F172" s="5"/>
      <c r="G172" s="6"/>
      <c r="H172" s="6"/>
      <c r="J172" s="84"/>
    </row>
    <row r="173" spans="1:10" ht="15">
      <c r="A173" s="21"/>
      <c r="B173" s="72"/>
      <c r="C173" s="3"/>
      <c r="D173" s="4"/>
      <c r="E173" s="4"/>
      <c r="F173" s="5"/>
      <c r="G173" s="6"/>
      <c r="H173" s="6"/>
      <c r="J173" s="84"/>
    </row>
    <row r="174" spans="1:10" ht="15">
      <c r="A174" s="21"/>
      <c r="B174" s="72"/>
      <c r="C174" s="3"/>
      <c r="D174" s="4"/>
      <c r="E174" s="4"/>
      <c r="F174" s="5"/>
      <c r="G174" s="6"/>
      <c r="H174" s="6"/>
      <c r="J174" s="84"/>
    </row>
    <row r="175" spans="1:10" ht="15">
      <c r="A175" s="21"/>
      <c r="B175" s="72"/>
      <c r="C175" s="3"/>
      <c r="D175" s="4"/>
      <c r="E175" s="4"/>
      <c r="F175" s="5"/>
      <c r="G175" s="6"/>
      <c r="H175" s="6"/>
      <c r="J175" s="84"/>
    </row>
    <row r="176" spans="1:10" ht="15">
      <c r="A176" s="21"/>
      <c r="B176" s="72"/>
      <c r="C176" s="3"/>
      <c r="D176" s="4"/>
      <c r="E176" s="4"/>
      <c r="F176" s="5"/>
      <c r="G176" s="6"/>
      <c r="H176" s="6"/>
      <c r="J176" s="84"/>
    </row>
    <row r="177" spans="1:10" ht="15">
      <c r="A177" s="21"/>
      <c r="B177" s="72"/>
      <c r="C177" s="3"/>
      <c r="D177" s="4"/>
      <c r="E177" s="4"/>
      <c r="F177" s="5"/>
      <c r="G177" s="6"/>
      <c r="H177" s="6"/>
      <c r="J177" s="84"/>
    </row>
    <row r="178" spans="1:10" ht="15">
      <c r="A178" s="21"/>
      <c r="B178" s="72"/>
      <c r="C178" s="3"/>
      <c r="D178" s="4"/>
      <c r="E178" s="4"/>
      <c r="F178" s="5"/>
      <c r="G178" s="6"/>
      <c r="H178" s="6"/>
      <c r="J178" s="84"/>
    </row>
    <row r="179" spans="1:10" ht="15">
      <c r="A179" s="21"/>
      <c r="B179" s="72"/>
      <c r="C179" s="3"/>
      <c r="D179" s="4"/>
      <c r="E179" s="4"/>
      <c r="F179" s="5"/>
      <c r="G179" s="6"/>
      <c r="H179" s="6"/>
      <c r="J179" s="84"/>
    </row>
    <row r="180" spans="1:10" ht="15">
      <c r="A180" s="21"/>
      <c r="B180" s="72"/>
      <c r="C180" s="3"/>
      <c r="D180" s="4"/>
      <c r="E180" s="4"/>
      <c r="F180" s="5"/>
      <c r="G180" s="6"/>
      <c r="H180" s="6"/>
      <c r="J180" s="84"/>
    </row>
    <row r="181" spans="1:10" ht="15">
      <c r="A181" s="21"/>
      <c r="B181" s="72"/>
      <c r="C181" s="3"/>
      <c r="D181" s="4"/>
      <c r="E181" s="4"/>
      <c r="F181" s="5"/>
      <c r="G181" s="6"/>
      <c r="H181" s="6"/>
      <c r="J181" s="84"/>
    </row>
    <row r="182" spans="1:10" ht="15">
      <c r="A182" s="21"/>
      <c r="B182" s="72"/>
      <c r="C182" s="3"/>
      <c r="D182" s="4"/>
      <c r="E182" s="4"/>
      <c r="F182" s="5"/>
      <c r="G182" s="6"/>
      <c r="H182" s="6"/>
      <c r="J182" s="84"/>
    </row>
    <row r="183" spans="1:10" ht="15">
      <c r="A183" s="21"/>
      <c r="B183" s="72"/>
      <c r="C183" s="3"/>
      <c r="D183" s="4"/>
      <c r="E183" s="4"/>
      <c r="F183" s="5"/>
      <c r="G183" s="6"/>
      <c r="H183" s="6"/>
      <c r="J183" s="84"/>
    </row>
    <row r="184" spans="1:10" ht="15">
      <c r="A184" s="21"/>
      <c r="B184" s="72"/>
      <c r="C184" s="3"/>
      <c r="D184" s="4"/>
      <c r="E184" s="4"/>
      <c r="F184" s="5"/>
      <c r="G184" s="6"/>
      <c r="H184" s="6"/>
      <c r="J184" s="84"/>
    </row>
    <row r="185" spans="1:10" ht="15">
      <c r="A185" s="21"/>
      <c r="B185" s="72"/>
      <c r="C185" s="3"/>
      <c r="D185" s="4"/>
      <c r="E185" s="4"/>
      <c r="F185" s="5"/>
      <c r="G185" s="6"/>
      <c r="H185" s="6"/>
      <c r="J185" s="84"/>
    </row>
    <row r="186" spans="1:10" ht="15">
      <c r="A186" s="21"/>
      <c r="B186" s="72"/>
      <c r="C186" s="3"/>
      <c r="D186" s="4"/>
      <c r="E186" s="4"/>
      <c r="F186" s="5"/>
      <c r="G186" s="6"/>
      <c r="H186" s="6"/>
      <c r="J186" s="84"/>
    </row>
    <row r="187" spans="1:10" ht="15">
      <c r="A187" s="21"/>
      <c r="B187" s="72"/>
      <c r="C187" s="3"/>
      <c r="D187" s="4"/>
      <c r="E187" s="4"/>
      <c r="F187" s="5"/>
      <c r="G187" s="6"/>
      <c r="H187" s="6"/>
      <c r="J187" s="84"/>
    </row>
    <row r="188" spans="1:10" ht="15">
      <c r="A188" s="21"/>
      <c r="B188" s="72"/>
      <c r="C188" s="3"/>
      <c r="D188" s="4"/>
      <c r="E188" s="4"/>
      <c r="F188" s="5"/>
      <c r="G188" s="6"/>
      <c r="H188" s="6"/>
      <c r="J188" s="84"/>
    </row>
    <row r="189" spans="1:10" ht="15">
      <c r="A189" s="21"/>
      <c r="B189" s="72"/>
      <c r="C189" s="3"/>
      <c r="D189" s="4"/>
      <c r="E189" s="4"/>
      <c r="F189" s="5"/>
      <c r="G189" s="6"/>
      <c r="H189" s="6"/>
      <c r="J189" s="84"/>
    </row>
    <row r="190" spans="1:10" ht="15">
      <c r="A190" s="21"/>
      <c r="B190" s="72"/>
      <c r="C190" s="3"/>
      <c r="D190" s="4"/>
      <c r="E190" s="4"/>
      <c r="F190" s="5"/>
      <c r="G190" s="6"/>
      <c r="H190" s="6"/>
      <c r="J190" s="84"/>
    </row>
    <row r="191" spans="1:10" ht="15">
      <c r="A191" s="21"/>
      <c r="B191" s="72"/>
      <c r="C191" s="3"/>
      <c r="D191" s="4"/>
      <c r="E191" s="4"/>
      <c r="F191" s="5"/>
      <c r="G191" s="6"/>
      <c r="H191" s="6"/>
      <c r="J191" s="84"/>
    </row>
    <row r="192" spans="1:10" ht="15">
      <c r="A192" s="21"/>
      <c r="B192" s="72"/>
      <c r="C192" s="3"/>
      <c r="D192" s="4"/>
      <c r="E192" s="4"/>
      <c r="F192" s="5"/>
      <c r="G192" s="6"/>
      <c r="H192" s="6"/>
      <c r="J192" s="84"/>
    </row>
    <row r="193" spans="1:10" ht="15">
      <c r="A193" s="21"/>
      <c r="B193" s="72"/>
      <c r="C193" s="3"/>
      <c r="D193" s="4"/>
      <c r="E193" s="4"/>
      <c r="F193" s="5"/>
      <c r="G193" s="6"/>
      <c r="H193" s="6"/>
      <c r="J193" s="84"/>
    </row>
    <row r="194" spans="1:10" ht="15">
      <c r="A194" s="21"/>
      <c r="B194" s="72"/>
      <c r="C194" s="3"/>
      <c r="D194" s="4"/>
      <c r="E194" s="4"/>
      <c r="F194" s="5"/>
      <c r="G194" s="6"/>
      <c r="H194" s="6"/>
      <c r="J194" s="84"/>
    </row>
    <row r="195" spans="1:10" ht="15">
      <c r="A195" s="21"/>
      <c r="B195" s="72"/>
      <c r="C195" s="3"/>
      <c r="D195" s="4"/>
      <c r="E195" s="4"/>
      <c r="F195" s="5"/>
      <c r="G195" s="6"/>
      <c r="H195" s="6"/>
      <c r="J195" s="84"/>
    </row>
    <row r="196" spans="1:10" ht="15">
      <c r="A196" s="21"/>
      <c r="B196" s="72"/>
      <c r="C196" s="3"/>
      <c r="D196" s="4"/>
      <c r="E196" s="4"/>
      <c r="F196" s="5"/>
      <c r="G196" s="6"/>
      <c r="H196" s="6"/>
      <c r="J196" s="84"/>
    </row>
    <row r="197" spans="1:10" ht="15">
      <c r="A197" s="21"/>
      <c r="B197" s="72"/>
      <c r="C197" s="3"/>
      <c r="D197" s="4"/>
      <c r="E197" s="4"/>
      <c r="F197" s="5"/>
      <c r="G197" s="6"/>
      <c r="H197" s="6"/>
      <c r="J197" s="84"/>
    </row>
    <row r="198" spans="1:10" ht="15">
      <c r="A198" s="21"/>
      <c r="B198" s="72"/>
      <c r="C198" s="3"/>
      <c r="D198" s="4"/>
      <c r="E198" s="4"/>
      <c r="F198" s="5"/>
      <c r="G198" s="6"/>
      <c r="H198" s="6"/>
      <c r="J198" s="84"/>
    </row>
    <row r="199" spans="1:10" ht="15">
      <c r="A199" s="21"/>
      <c r="B199" s="72"/>
      <c r="C199" s="3"/>
      <c r="D199" s="4"/>
      <c r="E199" s="4"/>
      <c r="F199" s="5"/>
      <c r="G199" s="6"/>
      <c r="H199" s="6"/>
      <c r="J199" s="84"/>
    </row>
    <row r="200" spans="1:10" ht="15">
      <c r="A200" s="21"/>
      <c r="B200" s="72"/>
      <c r="C200" s="3"/>
      <c r="D200" s="4"/>
      <c r="E200" s="4"/>
      <c r="F200" s="5"/>
      <c r="G200" s="6"/>
      <c r="H200" s="6"/>
      <c r="J200" s="84"/>
    </row>
    <row r="201" spans="1:10" ht="15">
      <c r="A201" s="21"/>
      <c r="B201" s="72"/>
      <c r="C201" s="3"/>
      <c r="D201" s="4"/>
      <c r="E201" s="4"/>
      <c r="F201" s="5"/>
      <c r="G201" s="6"/>
      <c r="H201" s="6"/>
      <c r="J201" s="84"/>
    </row>
    <row r="202" spans="1:10" ht="15">
      <c r="A202" s="21"/>
      <c r="B202" s="72"/>
      <c r="C202" s="3"/>
      <c r="D202" s="4"/>
      <c r="E202" s="4"/>
      <c r="F202" s="5"/>
      <c r="G202" s="6"/>
      <c r="H202" s="6"/>
      <c r="J202" s="84"/>
    </row>
    <row r="203" spans="1:10" ht="15">
      <c r="A203" s="21"/>
      <c r="B203" s="72"/>
      <c r="C203" s="3"/>
      <c r="D203" s="4"/>
      <c r="E203" s="4"/>
      <c r="F203" s="5"/>
      <c r="G203" s="6"/>
      <c r="H203" s="6"/>
      <c r="J203" s="84"/>
    </row>
    <row r="204" spans="1:10" ht="15">
      <c r="A204" s="21"/>
      <c r="B204" s="72"/>
      <c r="C204" s="3"/>
      <c r="D204" s="4"/>
      <c r="E204" s="4"/>
      <c r="F204" s="5"/>
      <c r="G204" s="6"/>
      <c r="H204" s="6"/>
      <c r="J204" s="84"/>
    </row>
    <row r="205" spans="1:10" ht="15">
      <c r="A205" s="21"/>
      <c r="B205" s="72"/>
      <c r="C205" s="3"/>
      <c r="D205" s="4"/>
      <c r="E205" s="4"/>
      <c r="F205" s="5"/>
      <c r="G205" s="6"/>
      <c r="H205" s="6"/>
      <c r="J205" s="84"/>
    </row>
    <row r="206" spans="1:10" ht="15">
      <c r="A206" s="21"/>
      <c r="B206" s="72"/>
      <c r="C206" s="3"/>
      <c r="D206" s="4"/>
      <c r="E206" s="4"/>
      <c r="F206" s="5"/>
      <c r="G206" s="6"/>
      <c r="H206" s="6"/>
      <c r="J206" s="84"/>
    </row>
    <row r="207" spans="1:10" ht="15">
      <c r="A207" s="21"/>
      <c r="B207" s="72"/>
      <c r="C207" s="3"/>
      <c r="D207" s="4"/>
      <c r="E207" s="4"/>
      <c r="F207" s="5"/>
      <c r="G207" s="6"/>
      <c r="H207" s="6"/>
      <c r="J207" s="84"/>
    </row>
    <row r="208" spans="1:10" ht="15">
      <c r="A208" s="21"/>
      <c r="B208" s="72"/>
      <c r="C208" s="3"/>
      <c r="D208" s="4"/>
      <c r="E208" s="4"/>
      <c r="F208" s="5"/>
      <c r="G208" s="6"/>
      <c r="H208" s="6"/>
      <c r="J208" s="84"/>
    </row>
    <row r="209" spans="1:10" ht="15">
      <c r="A209" s="21"/>
      <c r="B209" s="72"/>
      <c r="C209" s="3"/>
      <c r="D209" s="4"/>
      <c r="E209" s="4"/>
      <c r="F209" s="5"/>
      <c r="G209" s="6"/>
      <c r="H209" s="6"/>
      <c r="J209" s="84"/>
    </row>
    <row r="210" spans="1:10" ht="15">
      <c r="A210" s="21"/>
      <c r="B210" s="72"/>
      <c r="C210" s="3"/>
      <c r="D210" s="4"/>
      <c r="E210" s="4"/>
      <c r="F210" s="5"/>
      <c r="G210" s="6"/>
      <c r="H210" s="6"/>
      <c r="J210" s="84"/>
    </row>
    <row r="211" spans="1:10" ht="15">
      <c r="A211" s="21"/>
      <c r="B211" s="72"/>
      <c r="C211" s="3"/>
      <c r="D211" s="4"/>
      <c r="E211" s="4"/>
      <c r="F211" s="5"/>
      <c r="G211" s="6"/>
      <c r="H211" s="6"/>
      <c r="J211" s="84"/>
    </row>
    <row r="212" spans="1:10" ht="15">
      <c r="A212" s="21"/>
      <c r="B212" s="72"/>
      <c r="C212" s="3"/>
      <c r="D212" s="4"/>
      <c r="E212" s="4"/>
      <c r="F212" s="5"/>
      <c r="G212" s="6"/>
      <c r="H212" s="6"/>
      <c r="J212" s="84"/>
    </row>
    <row r="213" spans="1:10" ht="15">
      <c r="A213" s="21"/>
      <c r="B213" s="72"/>
      <c r="C213" s="3"/>
      <c r="D213" s="4"/>
      <c r="E213" s="4"/>
      <c r="F213" s="5"/>
      <c r="G213" s="6"/>
      <c r="H213" s="6"/>
      <c r="J213" s="84"/>
    </row>
    <row r="214" spans="1:10" ht="15">
      <c r="A214" s="21"/>
      <c r="B214" s="72"/>
      <c r="C214" s="3"/>
      <c r="D214" s="4"/>
      <c r="E214" s="4"/>
      <c r="F214" s="5"/>
      <c r="G214" s="6"/>
      <c r="H214" s="6"/>
      <c r="J214" s="84"/>
    </row>
    <row r="215" spans="1:10" ht="15">
      <c r="A215" s="21"/>
      <c r="B215" s="72"/>
      <c r="C215" s="3"/>
      <c r="D215" s="4"/>
      <c r="E215" s="4"/>
      <c r="F215" s="5"/>
      <c r="G215" s="6"/>
      <c r="H215" s="6"/>
      <c r="J215" s="84"/>
    </row>
    <row r="216" spans="1:10" ht="15">
      <c r="A216" s="21"/>
      <c r="B216" s="72"/>
      <c r="C216" s="3"/>
      <c r="D216" s="4"/>
      <c r="E216" s="4"/>
      <c r="F216" s="5"/>
      <c r="G216" s="6"/>
      <c r="H216" s="6"/>
      <c r="J216" s="84"/>
    </row>
    <row r="217" spans="1:10" ht="15">
      <c r="A217" s="21"/>
      <c r="B217" s="72"/>
      <c r="C217" s="3"/>
      <c r="D217" s="4"/>
      <c r="E217" s="4"/>
      <c r="F217" s="5"/>
      <c r="G217" s="6"/>
      <c r="H217" s="6"/>
      <c r="J217" s="84"/>
    </row>
    <row r="218" spans="1:10" ht="15">
      <c r="A218" s="21"/>
      <c r="B218" s="72"/>
      <c r="C218" s="3"/>
      <c r="D218" s="4"/>
      <c r="E218" s="4"/>
      <c r="F218" s="5"/>
      <c r="G218" s="6"/>
      <c r="H218" s="6"/>
      <c r="J218" s="84"/>
    </row>
    <row r="219" spans="1:10" ht="15">
      <c r="A219" s="21"/>
      <c r="B219" s="72"/>
      <c r="C219" s="3"/>
      <c r="D219" s="4"/>
      <c r="E219" s="4"/>
      <c r="F219" s="5"/>
      <c r="G219" s="6"/>
      <c r="H219" s="6"/>
      <c r="J219" s="84"/>
    </row>
    <row r="220" spans="1:10" ht="15">
      <c r="A220" s="21"/>
      <c r="B220" s="72"/>
      <c r="C220" s="3"/>
      <c r="D220" s="4"/>
      <c r="E220" s="4"/>
      <c r="F220" s="5"/>
      <c r="G220" s="6"/>
      <c r="H220" s="6"/>
      <c r="J220" s="84"/>
    </row>
    <row r="221" spans="1:10" ht="15">
      <c r="A221" s="21"/>
      <c r="B221" s="72"/>
      <c r="C221" s="3"/>
      <c r="D221" s="4"/>
      <c r="E221" s="4"/>
      <c r="F221" s="5"/>
      <c r="G221" s="6"/>
      <c r="H221" s="6"/>
      <c r="J221" s="84"/>
    </row>
    <row r="222" spans="1:10" ht="15">
      <c r="A222" s="21"/>
      <c r="B222" s="72"/>
      <c r="C222" s="3"/>
      <c r="D222" s="4"/>
      <c r="E222" s="4"/>
      <c r="F222" s="5"/>
      <c r="G222" s="6"/>
      <c r="H222" s="6"/>
      <c r="J222" s="84"/>
    </row>
    <row r="223" spans="1:10" ht="15">
      <c r="A223" s="21"/>
      <c r="B223" s="72"/>
      <c r="C223" s="3"/>
      <c r="D223" s="4"/>
      <c r="E223" s="4"/>
      <c r="F223" s="5"/>
      <c r="G223" s="6"/>
      <c r="H223" s="6"/>
      <c r="J223" s="84"/>
    </row>
    <row r="224" spans="1:10" ht="15">
      <c r="A224" s="21"/>
      <c r="B224" s="72"/>
      <c r="C224" s="3"/>
      <c r="D224" s="4"/>
      <c r="E224" s="4"/>
      <c r="F224" s="5"/>
      <c r="G224" s="6"/>
      <c r="H224" s="6"/>
      <c r="J224" s="84"/>
    </row>
    <row r="225" spans="1:10" ht="15">
      <c r="A225" s="21"/>
      <c r="B225" s="72"/>
      <c r="C225" s="3"/>
      <c r="D225" s="4"/>
      <c r="E225" s="4"/>
      <c r="F225" s="5"/>
      <c r="G225" s="6"/>
      <c r="H225" s="6"/>
      <c r="J225" s="84"/>
    </row>
    <row r="226" spans="1:10" ht="15">
      <c r="A226" s="21"/>
      <c r="B226" s="72"/>
      <c r="C226" s="3"/>
      <c r="D226" s="4"/>
      <c r="E226" s="4"/>
      <c r="F226" s="5"/>
      <c r="G226" s="6"/>
      <c r="H226" s="6"/>
      <c r="J226" s="84"/>
    </row>
    <row r="227" spans="1:10" ht="15">
      <c r="A227" s="21"/>
      <c r="B227" s="72"/>
      <c r="C227" s="3"/>
      <c r="D227" s="4"/>
      <c r="E227" s="4"/>
      <c r="F227" s="5"/>
      <c r="G227" s="6"/>
      <c r="H227" s="6"/>
      <c r="J227" s="84"/>
    </row>
    <row r="228" spans="1:10" ht="15">
      <c r="A228" s="21"/>
      <c r="B228" s="72"/>
      <c r="C228" s="3"/>
      <c r="D228" s="4"/>
      <c r="E228" s="4"/>
      <c r="F228" s="5"/>
      <c r="G228" s="6"/>
      <c r="H228" s="6"/>
      <c r="J228" s="84"/>
    </row>
    <row r="229" spans="1:10" ht="15">
      <c r="A229" s="21"/>
      <c r="B229" s="72"/>
      <c r="C229" s="3"/>
      <c r="D229" s="4"/>
      <c r="E229" s="4"/>
      <c r="F229" s="5"/>
      <c r="G229" s="6"/>
      <c r="H229" s="6"/>
      <c r="J229" s="84"/>
    </row>
    <row r="230" spans="1:10" ht="15">
      <c r="A230" s="21"/>
      <c r="B230" s="72"/>
      <c r="C230" s="3"/>
      <c r="D230" s="4"/>
      <c r="E230" s="4"/>
      <c r="F230" s="5"/>
      <c r="G230" s="6"/>
      <c r="H230" s="6"/>
      <c r="J230" s="84"/>
    </row>
    <row r="231" spans="1:10" ht="15">
      <c r="A231" s="21"/>
      <c r="B231" s="72"/>
      <c r="C231" s="3"/>
      <c r="D231" s="4"/>
      <c r="E231" s="4"/>
      <c r="F231" s="5"/>
      <c r="G231" s="6"/>
      <c r="H231" s="6"/>
      <c r="J231" s="84"/>
    </row>
    <row r="232" spans="1:10" ht="15">
      <c r="A232" s="21"/>
      <c r="B232" s="72"/>
      <c r="C232" s="3"/>
      <c r="D232" s="4"/>
      <c r="E232" s="4"/>
      <c r="F232" s="5"/>
      <c r="G232" s="6"/>
      <c r="H232" s="6"/>
      <c r="J232" s="84"/>
    </row>
    <row r="233" spans="1:10" ht="15">
      <c r="A233" s="21"/>
      <c r="B233" s="72"/>
      <c r="C233" s="3"/>
      <c r="D233" s="4"/>
      <c r="E233" s="4"/>
      <c r="F233" s="5"/>
      <c r="G233" s="6"/>
      <c r="H233" s="6"/>
      <c r="J233" s="84"/>
    </row>
    <row r="234" spans="1:10" ht="15">
      <c r="A234" s="21"/>
      <c r="B234" s="72"/>
      <c r="C234" s="3"/>
      <c r="D234" s="4"/>
      <c r="E234" s="4"/>
      <c r="F234" s="5"/>
      <c r="G234" s="6"/>
      <c r="H234" s="6"/>
      <c r="J234" s="84"/>
    </row>
    <row r="235" spans="1:10" ht="15">
      <c r="A235" s="21"/>
      <c r="B235" s="72"/>
      <c r="C235" s="3"/>
      <c r="D235" s="4"/>
      <c r="E235" s="4"/>
      <c r="F235" s="5"/>
      <c r="G235" s="6"/>
      <c r="H235" s="6"/>
      <c r="J235" s="84"/>
    </row>
    <row r="236" spans="1:10" ht="15">
      <c r="A236" s="21"/>
      <c r="B236" s="72"/>
      <c r="C236" s="3"/>
      <c r="D236" s="4"/>
      <c r="E236" s="4"/>
      <c r="F236" s="5"/>
      <c r="G236" s="6"/>
      <c r="H236" s="6"/>
      <c r="J236" s="84"/>
    </row>
    <row r="237" spans="1:10" ht="15">
      <c r="A237" s="21"/>
      <c r="B237" s="72"/>
      <c r="C237" s="3"/>
      <c r="D237" s="4"/>
      <c r="E237" s="4"/>
      <c r="F237" s="5"/>
      <c r="G237" s="6"/>
      <c r="H237" s="6"/>
      <c r="J237" s="84"/>
    </row>
    <row r="238" spans="1:10" ht="15">
      <c r="A238" s="21"/>
      <c r="B238" s="72"/>
      <c r="C238" s="3"/>
      <c r="D238" s="4"/>
      <c r="E238" s="4"/>
      <c r="F238" s="5"/>
      <c r="G238" s="6"/>
      <c r="H238" s="6"/>
      <c r="J238" s="84"/>
    </row>
    <row r="239" spans="1:10" ht="15">
      <c r="A239" s="21"/>
      <c r="B239" s="72"/>
      <c r="C239" s="3"/>
      <c r="D239" s="4"/>
      <c r="E239" s="4"/>
      <c r="F239" s="5"/>
      <c r="G239" s="6"/>
      <c r="H239" s="6"/>
      <c r="J239" s="84"/>
    </row>
    <row r="240" spans="1:10" ht="15">
      <c r="A240" s="21"/>
      <c r="B240" s="72"/>
      <c r="C240" s="3"/>
      <c r="D240" s="4"/>
      <c r="E240" s="4"/>
      <c r="F240" s="5"/>
      <c r="G240" s="6"/>
      <c r="H240" s="6"/>
      <c r="J240" s="84"/>
    </row>
    <row r="241" spans="1:10" ht="15">
      <c r="A241" s="21"/>
      <c r="B241" s="72"/>
      <c r="C241" s="3"/>
      <c r="D241" s="4"/>
      <c r="E241" s="4"/>
      <c r="F241" s="5"/>
      <c r="G241" s="6"/>
      <c r="H241" s="6"/>
      <c r="J241" s="84"/>
    </row>
    <row r="242" spans="1:10" ht="15">
      <c r="A242" s="21"/>
      <c r="B242" s="72"/>
      <c r="C242" s="3"/>
      <c r="D242" s="4"/>
      <c r="E242" s="4"/>
      <c r="F242" s="5"/>
      <c r="G242" s="6"/>
      <c r="H242" s="6"/>
      <c r="J242" s="84"/>
    </row>
    <row r="243" spans="1:10" ht="15">
      <c r="A243" s="21"/>
      <c r="B243" s="72"/>
      <c r="C243" s="3"/>
      <c r="D243" s="4"/>
      <c r="E243" s="4"/>
      <c r="F243" s="5"/>
      <c r="G243" s="6"/>
      <c r="H243" s="6"/>
      <c r="J243" s="84"/>
    </row>
    <row r="244" spans="1:10" ht="15">
      <c r="A244" s="21"/>
      <c r="B244" s="72"/>
      <c r="C244" s="3"/>
      <c r="D244" s="4"/>
      <c r="E244" s="4"/>
      <c r="F244" s="5"/>
      <c r="G244" s="6"/>
      <c r="H244" s="6"/>
      <c r="J244" s="84"/>
    </row>
    <row r="245" spans="1:10" ht="15">
      <c r="A245" s="21"/>
      <c r="B245" s="72"/>
      <c r="C245" s="3"/>
      <c r="D245" s="4"/>
      <c r="E245" s="4"/>
      <c r="F245" s="5"/>
      <c r="G245" s="6"/>
      <c r="H245" s="6"/>
      <c r="J245" s="84"/>
    </row>
    <row r="246" spans="1:10" ht="15">
      <c r="A246" s="21"/>
      <c r="B246" s="72"/>
      <c r="C246" s="3"/>
      <c r="D246" s="4"/>
      <c r="E246" s="4"/>
      <c r="F246" s="5"/>
      <c r="G246" s="6"/>
      <c r="H246" s="6"/>
      <c r="J246" s="84"/>
    </row>
    <row r="247" spans="1:10" ht="15">
      <c r="A247" s="21"/>
      <c r="B247" s="72"/>
      <c r="C247" s="3"/>
      <c r="D247" s="4"/>
      <c r="E247" s="4"/>
      <c r="F247" s="5"/>
      <c r="G247" s="6"/>
      <c r="H247" s="6"/>
      <c r="J247" s="84"/>
    </row>
    <row r="248" spans="1:10" ht="15">
      <c r="A248" s="21"/>
      <c r="B248" s="72"/>
      <c r="C248" s="3"/>
      <c r="D248" s="4"/>
      <c r="E248" s="4"/>
      <c r="F248" s="5"/>
      <c r="G248" s="6"/>
      <c r="H248" s="6"/>
      <c r="J248" s="84"/>
    </row>
    <row r="249" spans="1:10" ht="15">
      <c r="A249" s="21"/>
      <c r="B249" s="72"/>
      <c r="C249" s="3"/>
      <c r="D249" s="4"/>
      <c r="E249" s="4"/>
      <c r="F249" s="5"/>
      <c r="G249" s="6"/>
      <c r="H249" s="6"/>
      <c r="J249" s="84"/>
    </row>
    <row r="250" spans="1:10" ht="15">
      <c r="A250" s="21"/>
      <c r="B250" s="72"/>
      <c r="C250" s="3"/>
      <c r="D250" s="4"/>
      <c r="E250" s="4"/>
      <c r="F250" s="5"/>
      <c r="G250" s="6"/>
      <c r="H250" s="6"/>
      <c r="J250" s="84"/>
    </row>
    <row r="251" spans="1:10" ht="15">
      <c r="A251" s="21"/>
      <c r="B251" s="72"/>
      <c r="C251" s="3"/>
      <c r="D251" s="4"/>
      <c r="E251" s="4"/>
      <c r="F251" s="5"/>
      <c r="G251" s="6"/>
      <c r="H251" s="6"/>
      <c r="J251" s="84"/>
    </row>
    <row r="252" spans="1:10" ht="15">
      <c r="A252" s="21"/>
      <c r="B252" s="72"/>
      <c r="C252" s="3"/>
      <c r="D252" s="4"/>
      <c r="E252" s="4"/>
      <c r="F252" s="5"/>
      <c r="G252" s="6"/>
      <c r="H252" s="6"/>
      <c r="J252" s="84"/>
    </row>
    <row r="253" spans="1:10" ht="15">
      <c r="A253" s="21"/>
      <c r="B253" s="72"/>
      <c r="C253" s="3"/>
      <c r="D253" s="4"/>
      <c r="E253" s="4"/>
      <c r="F253" s="5"/>
      <c r="G253" s="6"/>
      <c r="H253" s="6"/>
      <c r="J253" s="84"/>
    </row>
    <row r="254" spans="1:10" ht="15">
      <c r="A254" s="21"/>
      <c r="B254" s="72"/>
      <c r="C254" s="3"/>
      <c r="D254" s="4"/>
      <c r="E254" s="4"/>
      <c r="F254" s="5"/>
      <c r="G254" s="6"/>
      <c r="H254" s="6"/>
      <c r="J254" s="84"/>
    </row>
    <row r="255" spans="1:10" ht="15">
      <c r="A255" s="21"/>
      <c r="B255" s="72"/>
      <c r="C255" s="3"/>
      <c r="D255" s="4"/>
      <c r="E255" s="4"/>
      <c r="F255" s="5"/>
      <c r="G255" s="6"/>
      <c r="H255" s="6"/>
      <c r="J255" s="84"/>
    </row>
    <row r="256" spans="1:10" ht="15">
      <c r="A256" s="21"/>
      <c r="B256" s="72"/>
      <c r="C256" s="3"/>
      <c r="D256" s="4"/>
      <c r="E256" s="4"/>
      <c r="F256" s="5"/>
      <c r="G256" s="6"/>
      <c r="H256" s="6"/>
      <c r="J256" s="84"/>
    </row>
    <row r="257" spans="1:10" ht="15">
      <c r="A257" s="21"/>
      <c r="B257" s="72"/>
      <c r="C257" s="3"/>
      <c r="D257" s="4"/>
      <c r="E257" s="4"/>
      <c r="F257" s="5"/>
      <c r="G257" s="6"/>
      <c r="H257" s="6"/>
      <c r="J257" s="84"/>
    </row>
    <row r="258" spans="1:10" ht="15">
      <c r="A258" s="21"/>
      <c r="B258" s="72"/>
      <c r="C258" s="3"/>
      <c r="D258" s="4"/>
      <c r="E258" s="4"/>
      <c r="F258" s="5"/>
      <c r="G258" s="6"/>
      <c r="H258" s="6"/>
      <c r="J258" s="84"/>
    </row>
    <row r="259" spans="1:10" ht="15">
      <c r="A259" s="21"/>
      <c r="B259" s="72"/>
      <c r="C259" s="3"/>
      <c r="D259" s="4"/>
      <c r="E259" s="4"/>
      <c r="F259" s="5"/>
      <c r="G259" s="6"/>
      <c r="H259" s="6"/>
      <c r="J259" s="84"/>
    </row>
    <row r="260" spans="1:10" ht="15">
      <c r="A260" s="21"/>
      <c r="B260" s="72"/>
      <c r="C260" s="3"/>
      <c r="D260" s="4"/>
      <c r="E260" s="4"/>
      <c r="F260" s="5"/>
      <c r="G260" s="6"/>
      <c r="H260" s="6"/>
      <c r="J260" s="84"/>
    </row>
    <row r="261" spans="1:10" ht="15">
      <c r="A261" s="21"/>
      <c r="B261" s="72"/>
      <c r="C261" s="3"/>
      <c r="D261" s="4"/>
      <c r="E261" s="4"/>
      <c r="F261" s="5"/>
      <c r="G261" s="6"/>
      <c r="H261" s="6"/>
      <c r="J261" s="84"/>
    </row>
    <row r="262" spans="1:10" ht="15">
      <c r="A262" s="21"/>
      <c r="B262" s="72"/>
      <c r="C262" s="3"/>
      <c r="D262" s="4"/>
      <c r="E262" s="4"/>
      <c r="F262" s="5"/>
      <c r="G262" s="6"/>
      <c r="H262" s="6"/>
      <c r="J262" s="84"/>
    </row>
    <row r="263" spans="1:10" ht="15">
      <c r="A263" s="21"/>
      <c r="B263" s="72"/>
      <c r="C263" s="3"/>
      <c r="D263" s="4"/>
      <c r="E263" s="4"/>
      <c r="F263" s="5"/>
      <c r="G263" s="6"/>
      <c r="H263" s="6"/>
      <c r="J263" s="84"/>
    </row>
    <row r="264" spans="1:10" ht="15">
      <c r="A264" s="21"/>
      <c r="B264" s="72"/>
      <c r="C264" s="3"/>
      <c r="D264" s="4"/>
      <c r="E264" s="4"/>
      <c r="F264" s="5"/>
      <c r="G264" s="6"/>
      <c r="H264" s="6"/>
      <c r="J264" s="84"/>
    </row>
    <row r="265" spans="1:10" ht="15">
      <c r="A265" s="21"/>
      <c r="B265" s="72"/>
      <c r="C265" s="3"/>
      <c r="D265" s="4"/>
      <c r="E265" s="4"/>
      <c r="F265" s="5"/>
      <c r="G265" s="6"/>
      <c r="H265" s="6"/>
      <c r="J265" s="84"/>
    </row>
    <row r="266" spans="1:10" ht="15">
      <c r="A266" s="21"/>
      <c r="B266" s="72"/>
      <c r="C266" s="3"/>
      <c r="D266" s="4"/>
      <c r="E266" s="4"/>
      <c r="F266" s="5"/>
      <c r="G266" s="6"/>
      <c r="H266" s="6"/>
      <c r="J266" s="84"/>
    </row>
    <row r="267" spans="1:10" ht="15">
      <c r="A267" s="21"/>
      <c r="B267" s="72"/>
      <c r="C267" s="3"/>
      <c r="D267" s="4"/>
      <c r="E267" s="4"/>
      <c r="F267" s="5"/>
      <c r="G267" s="6"/>
      <c r="H267" s="6"/>
      <c r="J267" s="84"/>
    </row>
    <row r="268" spans="1:10" ht="15">
      <c r="A268" s="21"/>
      <c r="B268" s="72"/>
      <c r="C268" s="3"/>
      <c r="D268" s="4"/>
      <c r="E268" s="4"/>
      <c r="F268" s="5"/>
      <c r="G268" s="6"/>
      <c r="H268" s="6"/>
      <c r="J268" s="84"/>
    </row>
    <row r="269" spans="1:10" ht="15">
      <c r="A269" s="21"/>
      <c r="B269" s="72"/>
      <c r="C269" s="3"/>
      <c r="D269" s="4"/>
      <c r="E269" s="4"/>
      <c r="F269" s="5"/>
      <c r="G269" s="6"/>
      <c r="H269" s="6"/>
      <c r="J269" s="84"/>
    </row>
    <row r="270" spans="1:10" ht="15">
      <c r="A270" s="21"/>
      <c r="B270" s="72"/>
      <c r="C270" s="3"/>
      <c r="D270" s="4"/>
      <c r="E270" s="4"/>
      <c r="F270" s="5"/>
      <c r="G270" s="6"/>
      <c r="H270" s="6"/>
      <c r="J270" s="84"/>
    </row>
    <row r="271" spans="1:10" ht="15">
      <c r="A271" s="21"/>
      <c r="B271" s="72"/>
      <c r="C271" s="3"/>
      <c r="D271" s="4"/>
      <c r="E271" s="4"/>
      <c r="F271" s="5"/>
      <c r="G271" s="6"/>
      <c r="H271" s="6"/>
      <c r="J271" s="84"/>
    </row>
    <row r="272" spans="1:10" ht="15">
      <c r="A272" s="21"/>
      <c r="B272" s="72"/>
      <c r="C272" s="3"/>
      <c r="D272" s="4"/>
      <c r="E272" s="4"/>
      <c r="F272" s="5"/>
      <c r="G272" s="6"/>
      <c r="H272" s="6"/>
      <c r="J272" s="84"/>
    </row>
    <row r="273" spans="1:10" ht="15">
      <c r="A273" s="21"/>
      <c r="B273" s="72"/>
      <c r="C273" s="3"/>
      <c r="D273" s="4"/>
      <c r="E273" s="4"/>
      <c r="F273" s="5"/>
      <c r="G273" s="6"/>
      <c r="H273" s="6"/>
      <c r="J273" s="84"/>
    </row>
    <row r="274" spans="1:10" ht="15">
      <c r="A274" s="21"/>
      <c r="B274" s="72"/>
      <c r="C274" s="3"/>
      <c r="D274" s="4"/>
      <c r="E274" s="4"/>
      <c r="F274" s="5"/>
      <c r="G274" s="6"/>
      <c r="H274" s="6"/>
      <c r="J274" s="84"/>
    </row>
    <row r="275" spans="1:10" ht="15">
      <c r="A275" s="21"/>
      <c r="B275" s="72"/>
      <c r="C275" s="3"/>
      <c r="D275" s="4"/>
      <c r="E275" s="4"/>
      <c r="F275" s="5"/>
      <c r="G275" s="6"/>
      <c r="H275" s="6"/>
      <c r="J275" s="84"/>
    </row>
    <row r="276" spans="1:10" ht="15">
      <c r="A276" s="21"/>
      <c r="B276" s="72"/>
      <c r="C276" s="3"/>
      <c r="D276" s="4"/>
      <c r="E276" s="4"/>
      <c r="F276" s="5"/>
      <c r="G276" s="6"/>
      <c r="H276" s="6"/>
      <c r="J276" s="84"/>
    </row>
    <row r="277" spans="1:10" ht="15">
      <c r="A277" s="21"/>
      <c r="B277" s="72"/>
      <c r="C277" s="3"/>
      <c r="D277" s="4"/>
      <c r="E277" s="4"/>
      <c r="F277" s="5"/>
      <c r="G277" s="6"/>
      <c r="H277" s="6"/>
      <c r="J277" s="84"/>
    </row>
    <row r="278" spans="1:10" ht="15">
      <c r="A278" s="21"/>
      <c r="B278" s="72"/>
      <c r="C278" s="3"/>
      <c r="D278" s="4"/>
      <c r="E278" s="4"/>
      <c r="F278" s="5"/>
      <c r="G278" s="6"/>
      <c r="H278" s="6"/>
      <c r="J278" s="84"/>
    </row>
    <row r="279" spans="1:10" ht="15">
      <c r="A279" s="21"/>
      <c r="B279" s="72"/>
      <c r="C279" s="3"/>
      <c r="D279" s="4"/>
      <c r="E279" s="4"/>
      <c r="F279" s="5"/>
      <c r="G279" s="6"/>
      <c r="H279" s="6"/>
      <c r="J279" s="84"/>
    </row>
    <row r="280" spans="1:10" ht="15">
      <c r="A280" s="21"/>
      <c r="B280" s="72"/>
      <c r="C280" s="3"/>
      <c r="D280" s="4"/>
      <c r="E280" s="4"/>
      <c r="F280" s="5"/>
      <c r="G280" s="6"/>
      <c r="H280" s="6"/>
      <c r="J280" s="84"/>
    </row>
    <row r="281" spans="1:10" ht="15">
      <c r="A281" s="21"/>
      <c r="B281" s="72"/>
      <c r="C281" s="3"/>
      <c r="D281" s="4"/>
      <c r="E281" s="4"/>
      <c r="F281" s="5"/>
      <c r="G281" s="6"/>
      <c r="H281" s="6"/>
      <c r="J281" s="84"/>
    </row>
    <row r="282" spans="1:10" ht="15">
      <c r="A282" s="21"/>
      <c r="B282" s="72"/>
      <c r="C282" s="3"/>
      <c r="D282" s="4"/>
      <c r="E282" s="4"/>
      <c r="F282" s="5"/>
      <c r="G282" s="6"/>
      <c r="H282" s="6"/>
      <c r="J282" s="84"/>
    </row>
    <row r="283" spans="1:10" ht="15">
      <c r="A283" s="21"/>
      <c r="B283" s="72"/>
      <c r="C283" s="3"/>
      <c r="D283" s="4"/>
      <c r="E283" s="4"/>
      <c r="F283" s="5"/>
      <c r="G283" s="6"/>
      <c r="H283" s="6"/>
      <c r="J283" s="84"/>
    </row>
    <row r="284" spans="1:10" ht="15">
      <c r="A284" s="21"/>
      <c r="B284" s="72"/>
      <c r="C284" s="3"/>
      <c r="D284" s="4"/>
      <c r="E284" s="4"/>
      <c r="F284" s="5"/>
      <c r="G284" s="6"/>
      <c r="H284" s="6"/>
      <c r="J284" s="84"/>
    </row>
    <row r="285" spans="1:10" ht="15">
      <c r="A285" s="21"/>
      <c r="B285" s="72"/>
      <c r="C285" s="3"/>
      <c r="D285" s="4"/>
      <c r="E285" s="4"/>
      <c r="F285" s="5"/>
      <c r="G285" s="6"/>
      <c r="H285" s="6"/>
      <c r="J285" s="84"/>
    </row>
    <row r="286" spans="1:10" ht="15">
      <c r="A286" s="21"/>
      <c r="B286" s="72"/>
      <c r="C286" s="3"/>
      <c r="D286" s="4"/>
      <c r="E286" s="4"/>
      <c r="F286" s="5"/>
      <c r="G286" s="6"/>
      <c r="H286" s="6"/>
      <c r="J286" s="84"/>
    </row>
    <row r="287" spans="1:10" ht="15">
      <c r="A287" s="21"/>
      <c r="B287" s="72"/>
      <c r="C287" s="3"/>
      <c r="D287" s="4"/>
      <c r="E287" s="4"/>
      <c r="F287" s="5"/>
      <c r="G287" s="6"/>
      <c r="H287" s="6"/>
      <c r="J287" s="84"/>
    </row>
    <row r="288" spans="1:10" ht="15">
      <c r="A288" s="21"/>
      <c r="B288" s="72"/>
      <c r="C288" s="3"/>
      <c r="D288" s="4"/>
      <c r="E288" s="4"/>
      <c r="F288" s="5"/>
      <c r="G288" s="6"/>
      <c r="H288" s="6"/>
      <c r="J288" s="84"/>
    </row>
    <row r="289" spans="1:10" ht="15">
      <c r="A289" s="21"/>
      <c r="B289" s="72"/>
      <c r="C289" s="3"/>
      <c r="D289" s="4"/>
      <c r="E289" s="4"/>
      <c r="F289" s="5"/>
      <c r="G289" s="6"/>
      <c r="H289" s="6"/>
      <c r="J289" s="84"/>
    </row>
    <row r="290" spans="1:10" ht="15">
      <c r="A290" s="21"/>
      <c r="B290" s="72"/>
      <c r="C290" s="3"/>
      <c r="D290" s="4"/>
      <c r="E290" s="4"/>
      <c r="F290" s="5"/>
      <c r="G290" s="6"/>
      <c r="H290" s="6"/>
      <c r="J290" s="84"/>
    </row>
    <row r="291" spans="1:10" ht="15">
      <c r="A291" s="21"/>
      <c r="B291" s="72"/>
      <c r="C291" s="3"/>
      <c r="D291" s="4"/>
      <c r="E291" s="4"/>
      <c r="F291" s="5"/>
      <c r="G291" s="6"/>
      <c r="H291" s="6"/>
      <c r="J291" s="84"/>
    </row>
    <row r="292" spans="1:10" ht="15">
      <c r="A292" s="21"/>
      <c r="B292" s="72"/>
      <c r="C292" s="3"/>
      <c r="D292" s="4"/>
      <c r="E292" s="4"/>
      <c r="F292" s="5"/>
      <c r="G292" s="6"/>
      <c r="H292" s="6"/>
      <c r="J292" s="84"/>
    </row>
    <row r="293" spans="1:10" ht="15">
      <c r="A293" s="21"/>
      <c r="B293" s="72"/>
      <c r="C293" s="3"/>
      <c r="D293" s="4"/>
      <c r="E293" s="4"/>
      <c r="F293" s="5"/>
      <c r="G293" s="6"/>
      <c r="H293" s="6"/>
      <c r="J293" s="84"/>
    </row>
    <row r="294" spans="1:10" ht="15">
      <c r="A294" s="21"/>
      <c r="B294" s="72"/>
      <c r="C294" s="3"/>
      <c r="D294" s="4"/>
      <c r="E294" s="4"/>
      <c r="F294" s="5"/>
      <c r="G294" s="6"/>
      <c r="H294" s="6"/>
      <c r="J294" s="84"/>
    </row>
    <row r="295" spans="1:10" ht="15">
      <c r="A295" s="21"/>
      <c r="B295" s="72"/>
      <c r="C295" s="3"/>
      <c r="D295" s="4"/>
      <c r="E295" s="4"/>
      <c r="F295" s="5"/>
      <c r="G295" s="6"/>
      <c r="H295" s="6"/>
      <c r="J295" s="84"/>
    </row>
    <row r="296" spans="1:10" ht="15">
      <c r="A296" s="21"/>
      <c r="B296" s="72"/>
      <c r="C296" s="3"/>
      <c r="D296" s="4"/>
      <c r="E296" s="4"/>
      <c r="F296" s="5"/>
      <c r="G296" s="6"/>
      <c r="H296" s="6"/>
      <c r="J296" s="84"/>
    </row>
    <row r="297" spans="1:10" ht="15">
      <c r="A297" s="21"/>
      <c r="B297" s="72"/>
      <c r="C297" s="3"/>
      <c r="D297" s="4"/>
      <c r="E297" s="4"/>
      <c r="F297" s="5"/>
      <c r="G297" s="6"/>
      <c r="H297" s="6"/>
      <c r="J297" s="84"/>
    </row>
    <row r="298" spans="1:10" ht="15">
      <c r="A298" s="21"/>
      <c r="B298" s="72"/>
      <c r="C298" s="3"/>
      <c r="D298" s="4"/>
      <c r="E298" s="4"/>
      <c r="F298" s="5"/>
      <c r="G298" s="6"/>
      <c r="H298" s="6"/>
      <c r="J298" s="84"/>
    </row>
    <row r="299" spans="1:10" ht="15">
      <c r="A299" s="21"/>
      <c r="B299" s="72"/>
      <c r="C299" s="3"/>
      <c r="D299" s="4"/>
      <c r="E299" s="4"/>
      <c r="F299" s="5"/>
      <c r="G299" s="6"/>
      <c r="H299" s="6"/>
      <c r="J299" s="84"/>
    </row>
    <row r="300" spans="1:10" ht="15">
      <c r="A300" s="22"/>
      <c r="B300" s="79"/>
      <c r="C300" s="3"/>
      <c r="D300" s="4"/>
      <c r="E300" s="4"/>
      <c r="F300" s="5"/>
      <c r="G300" s="6"/>
      <c r="H300" s="6"/>
      <c r="J300" s="84"/>
    </row>
    <row r="301" spans="1:10" ht="15">
      <c r="A301" s="21"/>
      <c r="B301" s="72"/>
      <c r="C301" s="3"/>
      <c r="D301" s="4"/>
      <c r="E301" s="4"/>
      <c r="F301" s="5"/>
      <c r="G301" s="6"/>
      <c r="H301" s="6"/>
      <c r="J301" s="84"/>
    </row>
    <row r="302" spans="1:10" ht="15">
      <c r="A302" s="21"/>
      <c r="B302" s="72"/>
      <c r="C302" s="3"/>
      <c r="D302" s="4"/>
      <c r="E302" s="4"/>
      <c r="F302" s="5"/>
      <c r="G302" s="6"/>
      <c r="H302" s="6"/>
      <c r="J302" s="84"/>
    </row>
    <row r="303" spans="1:10" ht="15">
      <c r="A303" s="21"/>
      <c r="B303" s="72"/>
      <c r="C303" s="3"/>
      <c r="D303" s="4"/>
      <c r="E303" s="4"/>
      <c r="F303" s="5"/>
      <c r="G303" s="6"/>
      <c r="H303" s="6"/>
      <c r="J303" s="84"/>
    </row>
    <row r="304" spans="1:10" ht="15">
      <c r="A304" s="21"/>
      <c r="B304" s="72"/>
      <c r="C304" s="3"/>
      <c r="D304" s="4"/>
      <c r="E304" s="4"/>
      <c r="F304" s="5"/>
      <c r="G304" s="6"/>
      <c r="H304" s="6"/>
      <c r="J304" s="84"/>
    </row>
    <row r="305" spans="1:10" ht="15">
      <c r="A305" s="21"/>
      <c r="B305" s="72"/>
      <c r="C305" s="3"/>
      <c r="D305" s="4"/>
      <c r="E305" s="4"/>
      <c r="F305" s="5"/>
      <c r="G305" s="6"/>
      <c r="H305" s="6"/>
      <c r="J305" s="84"/>
    </row>
    <row r="306" spans="1:10" ht="15">
      <c r="A306" s="21"/>
      <c r="B306" s="72"/>
      <c r="C306" s="3"/>
      <c r="D306" s="4"/>
      <c r="E306" s="4"/>
      <c r="F306" s="5"/>
      <c r="G306" s="6"/>
      <c r="H306" s="6"/>
      <c r="J306" s="84"/>
    </row>
    <row r="307" spans="1:10" ht="15">
      <c r="A307" s="21"/>
      <c r="B307" s="72"/>
      <c r="C307" s="3"/>
      <c r="D307" s="4"/>
      <c r="E307" s="4"/>
      <c r="F307" s="5"/>
      <c r="G307" s="6"/>
      <c r="H307" s="6"/>
      <c r="J307" s="84"/>
    </row>
    <row r="308" spans="1:10" ht="15">
      <c r="A308" s="21"/>
      <c r="B308" s="72"/>
      <c r="C308" s="3"/>
      <c r="D308" s="4"/>
      <c r="E308" s="4"/>
      <c r="F308" s="5"/>
      <c r="G308" s="6"/>
      <c r="H308" s="6"/>
      <c r="J308" s="84"/>
    </row>
    <row r="309" spans="1:10" ht="15">
      <c r="A309" s="21"/>
      <c r="B309" s="72"/>
      <c r="C309" s="3"/>
      <c r="D309" s="4"/>
      <c r="E309" s="4"/>
      <c r="F309" s="5"/>
      <c r="G309" s="6"/>
      <c r="H309" s="6"/>
      <c r="J309" s="84"/>
    </row>
    <row r="310" spans="1:10" ht="15">
      <c r="A310" s="21"/>
      <c r="B310" s="72"/>
      <c r="C310" s="3"/>
      <c r="D310" s="4"/>
      <c r="E310" s="4"/>
      <c r="F310" s="5"/>
      <c r="G310" s="6"/>
      <c r="H310" s="6"/>
      <c r="J310" s="84"/>
    </row>
    <row r="311" spans="1:10" ht="15">
      <c r="A311" s="21"/>
      <c r="B311" s="72"/>
      <c r="C311" s="3"/>
      <c r="D311" s="4"/>
      <c r="E311" s="4"/>
      <c r="F311" s="5"/>
      <c r="G311" s="6"/>
      <c r="H311" s="6"/>
      <c r="J311" s="84"/>
    </row>
    <row r="312" spans="1:10" ht="15">
      <c r="A312" s="21"/>
      <c r="B312" s="72"/>
      <c r="C312" s="3"/>
      <c r="D312" s="4"/>
      <c r="E312" s="4"/>
      <c r="F312" s="5"/>
      <c r="G312" s="6"/>
      <c r="H312" s="6"/>
      <c r="J312" s="84"/>
    </row>
    <row r="313" spans="1:10" ht="15">
      <c r="A313" s="21"/>
      <c r="B313" s="72"/>
      <c r="C313" s="3"/>
      <c r="D313" s="4"/>
      <c r="E313" s="4"/>
      <c r="F313" s="5"/>
      <c r="G313" s="6"/>
      <c r="H313" s="6"/>
      <c r="J313" s="84"/>
    </row>
    <row r="314" spans="1:10" ht="15">
      <c r="A314" s="21"/>
      <c r="B314" s="72"/>
      <c r="C314" s="3"/>
      <c r="D314" s="4"/>
      <c r="E314" s="4"/>
      <c r="F314" s="5"/>
      <c r="G314" s="6"/>
      <c r="H314" s="6"/>
      <c r="J314" s="84"/>
    </row>
    <row r="315" spans="1:10" ht="15">
      <c r="A315" s="21"/>
      <c r="B315" s="72"/>
      <c r="C315" s="3"/>
      <c r="D315" s="4"/>
      <c r="E315" s="4"/>
      <c r="F315" s="5"/>
      <c r="G315" s="6"/>
      <c r="H315" s="6"/>
      <c r="J315" s="84"/>
    </row>
    <row r="316" spans="1:10" ht="15">
      <c r="A316" s="21"/>
      <c r="B316" s="72"/>
      <c r="C316" s="3"/>
      <c r="D316" s="4"/>
      <c r="E316" s="4"/>
      <c r="F316" s="5"/>
      <c r="G316" s="6"/>
      <c r="H316" s="6"/>
      <c r="J316" s="84"/>
    </row>
    <row r="317" spans="1:10" ht="15">
      <c r="A317" s="21"/>
      <c r="B317" s="72"/>
      <c r="C317" s="3"/>
      <c r="D317" s="4"/>
      <c r="E317" s="4"/>
      <c r="F317" s="5"/>
      <c r="G317" s="6"/>
      <c r="H317" s="6"/>
      <c r="J317" s="84"/>
    </row>
    <row r="318" spans="1:10" ht="15">
      <c r="A318" s="21"/>
      <c r="B318" s="72"/>
      <c r="C318" s="3"/>
      <c r="D318" s="4"/>
      <c r="E318" s="4"/>
      <c r="F318" s="5"/>
      <c r="G318" s="6"/>
      <c r="H318" s="6"/>
      <c r="J318" s="84"/>
    </row>
    <row r="319" spans="1:10" ht="15">
      <c r="A319" s="21"/>
      <c r="B319" s="72"/>
      <c r="C319" s="3"/>
      <c r="D319" s="4"/>
      <c r="E319" s="4"/>
      <c r="F319" s="5"/>
      <c r="G319" s="6"/>
      <c r="H319" s="6"/>
      <c r="J319" s="84"/>
    </row>
    <row r="320" spans="1:10" ht="15">
      <c r="A320" s="21"/>
      <c r="B320" s="72"/>
      <c r="C320" s="3"/>
      <c r="D320" s="4"/>
      <c r="E320" s="4"/>
      <c r="F320" s="5"/>
      <c r="G320" s="6"/>
      <c r="H320" s="6"/>
      <c r="J320" s="84"/>
    </row>
    <row r="321" spans="1:10" ht="15">
      <c r="A321" s="21"/>
      <c r="B321" s="72"/>
      <c r="C321" s="3"/>
      <c r="D321" s="4"/>
      <c r="E321" s="4"/>
      <c r="F321" s="5"/>
      <c r="G321" s="6"/>
      <c r="H321" s="6"/>
      <c r="J321" s="84"/>
    </row>
    <row r="322" spans="1:10" ht="15">
      <c r="A322" s="21"/>
      <c r="B322" s="72"/>
      <c r="C322" s="3"/>
      <c r="D322" s="4"/>
      <c r="E322" s="4"/>
      <c r="F322" s="5"/>
      <c r="G322" s="6"/>
      <c r="H322" s="6"/>
      <c r="J322" s="84"/>
    </row>
    <row r="323" spans="1:10" ht="15">
      <c r="A323" s="21"/>
      <c r="B323" s="72"/>
      <c r="C323" s="3"/>
      <c r="D323" s="4"/>
      <c r="E323" s="4"/>
      <c r="F323" s="5"/>
      <c r="G323" s="6"/>
      <c r="H323" s="6"/>
      <c r="J323" s="84"/>
    </row>
    <row r="324" spans="1:10" ht="15">
      <c r="A324" s="21"/>
      <c r="B324" s="72"/>
      <c r="C324" s="3"/>
      <c r="D324" s="4"/>
      <c r="E324" s="4"/>
      <c r="F324" s="5"/>
      <c r="G324" s="6"/>
      <c r="H324" s="6"/>
      <c r="J324" s="84"/>
    </row>
    <row r="325" spans="1:10" ht="15">
      <c r="A325" s="21"/>
      <c r="B325" s="72"/>
      <c r="C325" s="3"/>
      <c r="D325" s="4"/>
      <c r="E325" s="4"/>
      <c r="F325" s="5"/>
      <c r="G325" s="6"/>
      <c r="H325" s="6"/>
      <c r="J325" s="84"/>
    </row>
    <row r="326" spans="1:10" ht="15">
      <c r="A326" s="21"/>
      <c r="B326" s="72"/>
      <c r="C326" s="3"/>
      <c r="D326" s="4"/>
      <c r="E326" s="4"/>
      <c r="F326" s="5"/>
      <c r="G326" s="6"/>
      <c r="H326" s="6"/>
      <c r="J326" s="84"/>
    </row>
    <row r="327" spans="1:10" ht="15">
      <c r="A327" s="21"/>
      <c r="B327" s="72"/>
      <c r="C327" s="3"/>
      <c r="D327" s="4"/>
      <c r="E327" s="4"/>
      <c r="F327" s="5"/>
      <c r="G327" s="6"/>
      <c r="H327" s="6"/>
      <c r="J327" s="84"/>
    </row>
    <row r="328" spans="1:10" ht="15">
      <c r="A328" s="21"/>
      <c r="B328" s="72"/>
      <c r="C328" s="3"/>
      <c r="D328" s="4"/>
      <c r="E328" s="4"/>
      <c r="F328" s="5"/>
      <c r="G328" s="6"/>
      <c r="H328" s="6"/>
      <c r="J328" s="84"/>
    </row>
    <row r="329" spans="1:10" ht="15">
      <c r="A329" s="23"/>
      <c r="B329" s="80"/>
      <c r="C329" s="18"/>
      <c r="D329" s="19"/>
      <c r="E329" s="19"/>
      <c r="F329" s="20"/>
      <c r="G329" s="6"/>
      <c r="H329" s="6"/>
      <c r="J329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Preliminär uträkning över kommunernas hemkommunsersättningar inom förskola och grundläggande utbildning år 2013</dc:title>
  <dc:subject/>
  <dc:creator>Lehtonen Sanna</dc:creator>
  <cp:keywords/>
  <dc:description/>
  <cp:lastModifiedBy>Valkeinen Tuija</cp:lastModifiedBy>
  <cp:lastPrinted>2012-01-03T08:59:54Z</cp:lastPrinted>
  <dcterms:created xsi:type="dcterms:W3CDTF">2011-06-14T08:58:49Z</dcterms:created>
  <dcterms:modified xsi:type="dcterms:W3CDTF">2012-10-30T08:43:30Z</dcterms:modified>
  <cp:category>Källa: Kommunförbundet 13.7.20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G94TWSLYV3F3-8407-4</vt:lpwstr>
  </property>
  <property fmtid="{D5CDD505-2E9C-101B-9397-08002B2CF9AE}" pid="3" name="_dlc_DocIdItemGuid">
    <vt:lpwstr>5c529418-4607-4c40-a25a-baf9946ac1a6</vt:lpwstr>
  </property>
  <property fmtid="{D5CDD505-2E9C-101B-9397-08002B2CF9AE}" pid="4" name="_dlc_DocIdUrl">
    <vt:lpwstr>http://www.kommunerna.net/sv/sakkunnigtjanster/ekonomi/statsandelar/statsandelarberakningar-aren-2012-2010/statsandelarna-2013/hemkommunsersattninga-for-forskoleundervisning-och-grundlaggande-utbildning-2013/_layouts/DocIdRedir.aspx?ID=G94TWSLYV3F3-8407-4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TaxCatchAll">
    <vt:lpwstr>7;#Kommunalekonomi|f60f4e25-53fd-466c-b326-d92406949689;#11;#Svenska|a7556f13-350d-4712-9a56-592c6fe49eb1</vt:lpwstr>
  </property>
  <property fmtid="{D5CDD505-2E9C-101B-9397-08002B2CF9AE}" pid="8" name="KN2Keywords">
    <vt:lpwstr/>
  </property>
  <property fmtid="{D5CDD505-2E9C-101B-9397-08002B2CF9AE}" pid="9" name="KN2Description">
    <vt:lpwstr>Källa: Kommunförbundet 13.7.2012</vt:lpwstr>
  </property>
  <property fmtid="{D5CDD505-2E9C-101B-9397-08002B2CF9AE}" pid="10" name="KN2LanguageTaxHTField0">
    <vt:lpwstr>Svenska|a7556f13-350d-4712-9a56-592c6fe49eb1</vt:lpwstr>
  </property>
  <property fmtid="{D5CDD505-2E9C-101B-9397-08002B2CF9AE}" pid="11" name="Municipality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Language">
    <vt:lpwstr>11;#Svenska|a7556f13-350d-4712-9a56-592c6fe49eb1</vt:lpwstr>
  </property>
</Properties>
</file>