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ämäTyökirja"/>
  <bookViews>
    <workbookView xWindow="14974" yWindow="65527" windowWidth="14614" windowHeight="14254" activeTab="0"/>
  </bookViews>
  <sheets>
    <sheet name="Tab_bild" sheetId="1" r:id="rId1"/>
    <sheet name="Inkomstskatteprocent" sheetId="2" r:id="rId2"/>
    <sheet name="Effektiv skattegrad" sheetId="3" r:id="rId3"/>
  </sheets>
  <definedNames>
    <definedName name="Kunnat_nimet">'Inkomstskatteprocent'!$B$2:$B$312</definedName>
    <definedName name="Kunta">'Inkomstskatteprocent'!$B$1:$B$312</definedName>
  </definedNames>
  <calcPr fullCalcOnLoad="1"/>
</workbook>
</file>

<file path=xl/sharedStrings.xml><?xml version="1.0" encoding="utf-8"?>
<sst xmlns="http://schemas.openxmlformats.org/spreadsheetml/2006/main" count="642" uniqueCount="323">
  <si>
    <t xml:space="preserve">Alavieska          </t>
  </si>
  <si>
    <t>Kuntanro</t>
  </si>
  <si>
    <t>Kunta</t>
  </si>
  <si>
    <t>Akaa</t>
  </si>
  <si>
    <t xml:space="preserve">Alajärvi           </t>
  </si>
  <si>
    <t xml:space="preserve">Asikkala           </t>
  </si>
  <si>
    <t xml:space="preserve">Askola             </t>
  </si>
  <si>
    <t xml:space="preserve">Aura               </t>
  </si>
  <si>
    <t xml:space="preserve">Brändö             </t>
  </si>
  <si>
    <t xml:space="preserve">Eckerö             </t>
  </si>
  <si>
    <t xml:space="preserve">Enonkoski          </t>
  </si>
  <si>
    <t xml:space="preserve">Eura               </t>
  </si>
  <si>
    <t xml:space="preserve">Evijärvi           </t>
  </si>
  <si>
    <t xml:space="preserve">Finström           </t>
  </si>
  <si>
    <t xml:space="preserve">Forssa             </t>
  </si>
  <si>
    <t xml:space="preserve">Föglö              </t>
  </si>
  <si>
    <t xml:space="preserve">Geta               </t>
  </si>
  <si>
    <t xml:space="preserve">Haapajärvi         </t>
  </si>
  <si>
    <t xml:space="preserve">Haapavesi          </t>
  </si>
  <si>
    <t xml:space="preserve">Halsua             </t>
  </si>
  <si>
    <t xml:space="preserve">Hammarland         </t>
  </si>
  <si>
    <t xml:space="preserve">Hankasalmi         </t>
  </si>
  <si>
    <t xml:space="preserve">Harjavalta         </t>
  </si>
  <si>
    <t xml:space="preserve">Hartola            </t>
  </si>
  <si>
    <t xml:space="preserve">Hattula            </t>
  </si>
  <si>
    <t xml:space="preserve">Hausjärvi          </t>
  </si>
  <si>
    <t xml:space="preserve">Heinola            </t>
  </si>
  <si>
    <t xml:space="preserve">Heinävesi          </t>
  </si>
  <si>
    <t xml:space="preserve">Hirvensalmi        </t>
  </si>
  <si>
    <t xml:space="preserve">Hollola            </t>
  </si>
  <si>
    <t xml:space="preserve">Honkajoki          </t>
  </si>
  <si>
    <t xml:space="preserve">Huittinen          </t>
  </si>
  <si>
    <t xml:space="preserve">Humppila           </t>
  </si>
  <si>
    <t xml:space="preserve">Hyrynsalmi         </t>
  </si>
  <si>
    <t xml:space="preserve">Ii                 </t>
  </si>
  <si>
    <t xml:space="preserve">Iitti              </t>
  </si>
  <si>
    <t xml:space="preserve">Ilmajoki           </t>
  </si>
  <si>
    <t xml:space="preserve">Imatra             </t>
  </si>
  <si>
    <t xml:space="preserve">Janakkala          </t>
  </si>
  <si>
    <t xml:space="preserve">Joensuu            </t>
  </si>
  <si>
    <t xml:space="preserve">Jomala             </t>
  </si>
  <si>
    <t xml:space="preserve">Joutsa             </t>
  </si>
  <si>
    <t xml:space="preserve">Juuka              </t>
  </si>
  <si>
    <t xml:space="preserve">Juupajoki          </t>
  </si>
  <si>
    <t xml:space="preserve">Juva               </t>
  </si>
  <si>
    <t xml:space="preserve">Jyväskylä          </t>
  </si>
  <si>
    <t xml:space="preserve">Jämijärvi          </t>
  </si>
  <si>
    <t xml:space="preserve">Kaavi              </t>
  </si>
  <si>
    <t xml:space="preserve">Kalajoki           </t>
  </si>
  <si>
    <t xml:space="preserve">Kangasala          </t>
  </si>
  <si>
    <t xml:space="preserve">Kangasniemi        </t>
  </si>
  <si>
    <t xml:space="preserve">Kankaanpää         </t>
  </si>
  <si>
    <t xml:space="preserve">Kannonkoski        </t>
  </si>
  <si>
    <t xml:space="preserve">Kannus             </t>
  </si>
  <si>
    <t xml:space="preserve">Karstula           </t>
  </si>
  <si>
    <t xml:space="preserve">Karvia             </t>
  </si>
  <si>
    <t xml:space="preserve">Kauhajoki          </t>
  </si>
  <si>
    <t xml:space="preserve">Kauhava            </t>
  </si>
  <si>
    <t xml:space="preserve">Keitele            </t>
  </si>
  <si>
    <t xml:space="preserve">Kemi               </t>
  </si>
  <si>
    <t xml:space="preserve">Kemijärvi          </t>
  </si>
  <si>
    <t xml:space="preserve">Keminmaa           </t>
  </si>
  <si>
    <t xml:space="preserve">Kempele            </t>
  </si>
  <si>
    <t xml:space="preserve">Keuruu             </t>
  </si>
  <si>
    <t xml:space="preserve">Kihniö             </t>
  </si>
  <si>
    <t xml:space="preserve">Kinnula            </t>
  </si>
  <si>
    <t xml:space="preserve">Kittilä            </t>
  </si>
  <si>
    <t xml:space="preserve">Kiuruvesi          </t>
  </si>
  <si>
    <t xml:space="preserve">Kivijärvi          </t>
  </si>
  <si>
    <t xml:space="preserve">Kolari             </t>
  </si>
  <si>
    <t xml:space="preserve">Konnevesi          </t>
  </si>
  <si>
    <t xml:space="preserve">Kontiolahti        </t>
  </si>
  <si>
    <t xml:space="preserve">Korsnäs            </t>
  </si>
  <si>
    <t xml:space="preserve">Koski Tl           </t>
  </si>
  <si>
    <t xml:space="preserve">Kotka              </t>
  </si>
  <si>
    <t xml:space="preserve">Kouvola            </t>
  </si>
  <si>
    <t xml:space="preserve">Kuhmo              </t>
  </si>
  <si>
    <t xml:space="preserve">Kuhmoinen          </t>
  </si>
  <si>
    <t xml:space="preserve">Kumlinge           </t>
  </si>
  <si>
    <t xml:space="preserve">Kuortane           </t>
  </si>
  <si>
    <t xml:space="preserve">Kurikka            </t>
  </si>
  <si>
    <t xml:space="preserve">Kuusamo            </t>
  </si>
  <si>
    <t xml:space="preserve">Kyyjärvi           </t>
  </si>
  <si>
    <t xml:space="preserve">Kärkölä            </t>
  </si>
  <si>
    <t xml:space="preserve">Kärsämäki          </t>
  </si>
  <si>
    <t xml:space="preserve">Kökar              </t>
  </si>
  <si>
    <t xml:space="preserve">Laitila            </t>
  </si>
  <si>
    <t xml:space="preserve">Lapinlahti         </t>
  </si>
  <si>
    <t xml:space="preserve">Lappajärvi         </t>
  </si>
  <si>
    <t xml:space="preserve">Laukaa             </t>
  </si>
  <si>
    <t xml:space="preserve">Lemi               </t>
  </si>
  <si>
    <t xml:space="preserve">Lemland            </t>
  </si>
  <si>
    <t xml:space="preserve">Lempäälä           </t>
  </si>
  <si>
    <t xml:space="preserve">Leppävirta         </t>
  </si>
  <si>
    <t xml:space="preserve">Lestijärvi         </t>
  </si>
  <si>
    <t xml:space="preserve">Lieksa             </t>
  </si>
  <si>
    <t xml:space="preserve">Liperi             </t>
  </si>
  <si>
    <t xml:space="preserve">Loimaa             </t>
  </si>
  <si>
    <t xml:space="preserve">Loppi              </t>
  </si>
  <si>
    <t xml:space="preserve">Luhanka            </t>
  </si>
  <si>
    <t xml:space="preserve">Lumijoki           </t>
  </si>
  <si>
    <t xml:space="preserve">Lumparland         </t>
  </si>
  <si>
    <t xml:space="preserve">Luumäki            </t>
  </si>
  <si>
    <t xml:space="preserve">Marttila           </t>
  </si>
  <si>
    <t xml:space="preserve">Masku              </t>
  </si>
  <si>
    <t xml:space="preserve">Merijärvi          </t>
  </si>
  <si>
    <t xml:space="preserve">Miehikkälä         </t>
  </si>
  <si>
    <t xml:space="preserve">Muhos              </t>
  </si>
  <si>
    <t xml:space="preserve">Multia             </t>
  </si>
  <si>
    <t xml:space="preserve">Muonio             </t>
  </si>
  <si>
    <t xml:space="preserve">Muurame            </t>
  </si>
  <si>
    <t xml:space="preserve">Mynämäki           </t>
  </si>
  <si>
    <t xml:space="preserve">Mäntsälä           </t>
  </si>
  <si>
    <t xml:space="preserve">Mäntyharju         </t>
  </si>
  <si>
    <t xml:space="preserve">Nakkila            </t>
  </si>
  <si>
    <t xml:space="preserve">Nivala             </t>
  </si>
  <si>
    <t xml:space="preserve">Nokia              </t>
  </si>
  <si>
    <t xml:space="preserve">Nurmes             </t>
  </si>
  <si>
    <t xml:space="preserve">Nurmijärvi         </t>
  </si>
  <si>
    <t xml:space="preserve">Orimattila         </t>
  </si>
  <si>
    <t xml:space="preserve">Oripää             </t>
  </si>
  <si>
    <t xml:space="preserve">Oulainen           </t>
  </si>
  <si>
    <t xml:space="preserve">Outokumpu          </t>
  </si>
  <si>
    <t xml:space="preserve">Padasjoki          </t>
  </si>
  <si>
    <t xml:space="preserve">Paltamo            </t>
  </si>
  <si>
    <t xml:space="preserve">Parikkala          </t>
  </si>
  <si>
    <t xml:space="preserve">Parkano            </t>
  </si>
  <si>
    <t xml:space="preserve">Pelkosenniemi      </t>
  </si>
  <si>
    <t xml:space="preserve">Pello              </t>
  </si>
  <si>
    <t xml:space="preserve">Perho              </t>
  </si>
  <si>
    <t xml:space="preserve">Pertunmaa          </t>
  </si>
  <si>
    <t xml:space="preserve">Petäjävesi         </t>
  </si>
  <si>
    <t xml:space="preserve">Pieksämäki         </t>
  </si>
  <si>
    <t xml:space="preserve">Pielavesi          </t>
  </si>
  <si>
    <t xml:space="preserve">Pihtipudas         </t>
  </si>
  <si>
    <t xml:space="preserve">Polvijärvi         </t>
  </si>
  <si>
    <t xml:space="preserve">Posio              </t>
  </si>
  <si>
    <t xml:space="preserve">Pudasjärvi         </t>
  </si>
  <si>
    <t xml:space="preserve">Pukkila            </t>
  </si>
  <si>
    <t xml:space="preserve">Punkalaidun        </t>
  </si>
  <si>
    <t xml:space="preserve">Puolanka           </t>
  </si>
  <si>
    <t xml:space="preserve">Puumala            </t>
  </si>
  <si>
    <t xml:space="preserve">Pyhäjoki           </t>
  </si>
  <si>
    <t>Pyhäjärvi</t>
  </si>
  <si>
    <t xml:space="preserve">Pyhäntä            </t>
  </si>
  <si>
    <t xml:space="preserve">Pyhäranta          </t>
  </si>
  <si>
    <t xml:space="preserve">Pälkäne            </t>
  </si>
  <si>
    <t xml:space="preserve">Pöytyä             </t>
  </si>
  <si>
    <t xml:space="preserve">Rantasalmi         </t>
  </si>
  <si>
    <t xml:space="preserve">Ranua              </t>
  </si>
  <si>
    <t xml:space="preserve">Rautalampi         </t>
  </si>
  <si>
    <t xml:space="preserve">Rautavaara         </t>
  </si>
  <si>
    <t xml:space="preserve">Rautjärvi          </t>
  </si>
  <si>
    <t xml:space="preserve">Reisjärvi          </t>
  </si>
  <si>
    <t xml:space="preserve">Riihimäki          </t>
  </si>
  <si>
    <t xml:space="preserve">Ristijärvi         </t>
  </si>
  <si>
    <t xml:space="preserve">Rovaniemi          </t>
  </si>
  <si>
    <t xml:space="preserve">Ruokolahti         </t>
  </si>
  <si>
    <t xml:space="preserve">Ruovesi            </t>
  </si>
  <si>
    <t xml:space="preserve">Rusko              </t>
  </si>
  <si>
    <t xml:space="preserve">Rääkkylä           </t>
  </si>
  <si>
    <t xml:space="preserve">Saarijärvi         </t>
  </si>
  <si>
    <t xml:space="preserve">Salla              </t>
  </si>
  <si>
    <t xml:space="preserve">Salo               </t>
  </si>
  <si>
    <t xml:space="preserve">Saltvik            </t>
  </si>
  <si>
    <t>Sastamala</t>
  </si>
  <si>
    <t xml:space="preserve">Savitaipale        </t>
  </si>
  <si>
    <t xml:space="preserve">Savukoski          </t>
  </si>
  <si>
    <t xml:space="preserve">Seinäjoki          </t>
  </si>
  <si>
    <t xml:space="preserve">Sievi              </t>
  </si>
  <si>
    <t xml:space="preserve">Siikainen          </t>
  </si>
  <si>
    <t xml:space="preserve">Siikajoki          </t>
  </si>
  <si>
    <t>Siikalatva</t>
  </si>
  <si>
    <t xml:space="preserve">Siilinjärvi        </t>
  </si>
  <si>
    <t xml:space="preserve">Simo               </t>
  </si>
  <si>
    <t xml:space="preserve">Sodankylä          </t>
  </si>
  <si>
    <t xml:space="preserve">Soini              </t>
  </si>
  <si>
    <t xml:space="preserve">Somero             </t>
  </si>
  <si>
    <t xml:space="preserve">Sonkajärvi         </t>
  </si>
  <si>
    <t xml:space="preserve">Sotkamo            </t>
  </si>
  <si>
    <t xml:space="preserve">Sottunga           </t>
  </si>
  <si>
    <t xml:space="preserve">Sulkava            </t>
  </si>
  <si>
    <t xml:space="preserve">Sund               </t>
  </si>
  <si>
    <t xml:space="preserve">Suomussalmi        </t>
  </si>
  <si>
    <t xml:space="preserve">Suonenjoki         </t>
  </si>
  <si>
    <t xml:space="preserve">Sysmä              </t>
  </si>
  <si>
    <t xml:space="preserve">Säkylä             </t>
  </si>
  <si>
    <t xml:space="preserve">Taipalsaari        </t>
  </si>
  <si>
    <t xml:space="preserve">Taivalkoski        </t>
  </si>
  <si>
    <t xml:space="preserve">Tammela            </t>
  </si>
  <si>
    <t xml:space="preserve">Tervo              </t>
  </si>
  <si>
    <t xml:space="preserve">Tervola            </t>
  </si>
  <si>
    <t xml:space="preserve">Tohmajärvi         </t>
  </si>
  <si>
    <t xml:space="preserve">Toholampi          </t>
  </si>
  <si>
    <t xml:space="preserve">Toivakka           </t>
  </si>
  <si>
    <t xml:space="preserve">Tuusniemi          </t>
  </si>
  <si>
    <t xml:space="preserve">Tyrnävä            </t>
  </si>
  <si>
    <t xml:space="preserve">Urjala             </t>
  </si>
  <si>
    <t xml:space="preserve">Utajärvi           </t>
  </si>
  <si>
    <t xml:space="preserve">Utsjoki            </t>
  </si>
  <si>
    <t xml:space="preserve">Uurainen           </t>
  </si>
  <si>
    <t xml:space="preserve">Vaala              </t>
  </si>
  <si>
    <t xml:space="preserve">Valkeakoski        </t>
  </si>
  <si>
    <t xml:space="preserve">Valtimo            </t>
  </si>
  <si>
    <t xml:space="preserve">Varkaus            </t>
  </si>
  <si>
    <t xml:space="preserve">Vehmaa             </t>
  </si>
  <si>
    <t xml:space="preserve">Vesanto            </t>
  </si>
  <si>
    <t xml:space="preserve">Vesilahti          </t>
  </si>
  <si>
    <t xml:space="preserve">Vieremä            </t>
  </si>
  <si>
    <t xml:space="preserve">Viitasaari         </t>
  </si>
  <si>
    <t xml:space="preserve">Vimpeli            </t>
  </si>
  <si>
    <t xml:space="preserve">Virolahti          </t>
  </si>
  <si>
    <t xml:space="preserve">Vårdö             </t>
  </si>
  <si>
    <t xml:space="preserve">Ylivieska          </t>
  </si>
  <si>
    <t xml:space="preserve">Ylöjärvi           </t>
  </si>
  <si>
    <t xml:space="preserve">Ypäjä              </t>
  </si>
  <si>
    <t xml:space="preserve">Äänekoski          </t>
  </si>
  <si>
    <t xml:space="preserve"> </t>
  </si>
  <si>
    <t>2016**</t>
  </si>
  <si>
    <t>2017**</t>
  </si>
  <si>
    <t>Välj kommun:</t>
  </si>
  <si>
    <t>Hela landet</t>
  </si>
  <si>
    <t>Skillnad</t>
  </si>
  <si>
    <t xml:space="preserve">Alavus             </t>
  </si>
  <si>
    <t>Enontekis</t>
  </si>
  <si>
    <t>Esbo</t>
  </si>
  <si>
    <t>Euraåminne</t>
  </si>
  <si>
    <t>Karlö</t>
  </si>
  <si>
    <t>Fredrikshamn</t>
  </si>
  <si>
    <t>Hangö</t>
  </si>
  <si>
    <t>Helsingfors</t>
  </si>
  <si>
    <t>Hyvinge</t>
  </si>
  <si>
    <t>Tavastkyro</t>
  </si>
  <si>
    <t>Tavastehus</t>
  </si>
  <si>
    <t>Idensalmi</t>
  </si>
  <si>
    <t>Ikalis</t>
  </si>
  <si>
    <t>Ilomants</t>
  </si>
  <si>
    <t>Enare</t>
  </si>
  <si>
    <t>Ingå</t>
  </si>
  <si>
    <t>Storå</t>
  </si>
  <si>
    <t>Storkyro</t>
  </si>
  <si>
    <t>Jockis</t>
  </si>
  <si>
    <t>Jorois</t>
  </si>
  <si>
    <t xml:space="preserve">Jämsä              </t>
  </si>
  <si>
    <t>Träskända</t>
  </si>
  <si>
    <t>S:t Karins</t>
  </si>
  <si>
    <t>Kajana</t>
  </si>
  <si>
    <t>Bötom</t>
  </si>
  <si>
    <t>Högfors</t>
  </si>
  <si>
    <t>Kaskö</t>
  </si>
  <si>
    <t>Grankulla</t>
  </si>
  <si>
    <t>Kaustby</t>
  </si>
  <si>
    <t>Kimitoön</t>
  </si>
  <si>
    <t>Kervo</t>
  </si>
  <si>
    <t>Kyrkslätt</t>
  </si>
  <si>
    <t xml:space="preserve">Kitee              </t>
  </si>
  <si>
    <t>Kumo</t>
  </si>
  <si>
    <t>Karleby</t>
  </si>
  <si>
    <t>Kristinestad</t>
  </si>
  <si>
    <t>Kronoby</t>
  </si>
  <si>
    <t xml:space="preserve">Kuopio             </t>
  </si>
  <si>
    <t>Gustavs</t>
  </si>
  <si>
    <t>Lahtis</t>
  </si>
  <si>
    <t>Laihela</t>
  </si>
  <si>
    <t>Lappträsk</t>
  </si>
  <si>
    <t>Villmanstrand</t>
  </si>
  <si>
    <t>Lappo</t>
  </si>
  <si>
    <t>Lundo</t>
  </si>
  <si>
    <t>Limingo</t>
  </si>
  <si>
    <t>Lojo</t>
  </si>
  <si>
    <t>Lovisa</t>
  </si>
  <si>
    <t>Larsmo</t>
  </si>
  <si>
    <t>Malax</t>
  </si>
  <si>
    <t>Mariehamn</t>
  </si>
  <si>
    <t>Sastmola</t>
  </si>
  <si>
    <t>S:t Michel</t>
  </si>
  <si>
    <t>Korsholm</t>
  </si>
  <si>
    <t>Mörskom</t>
  </si>
  <si>
    <t>Mänttä-Vilppula</t>
  </si>
  <si>
    <t>Nådendal</t>
  </si>
  <si>
    <t>Nousis</t>
  </si>
  <si>
    <t>Närpes</t>
  </si>
  <si>
    <t xml:space="preserve">Orivesi            </t>
  </si>
  <si>
    <t>Uleåborg</t>
  </si>
  <si>
    <t>Pemar</t>
  </si>
  <si>
    <t>Pargas</t>
  </si>
  <si>
    <t>Pedersöre</t>
  </si>
  <si>
    <t>Jakobstad</t>
  </si>
  <si>
    <t>Birkala</t>
  </si>
  <si>
    <t>Påmark</t>
  </si>
  <si>
    <t>Björneborg</t>
  </si>
  <si>
    <t>Borgnäs</t>
  </si>
  <si>
    <t>Borgå</t>
  </si>
  <si>
    <t>Pyttis</t>
  </si>
  <si>
    <t>Brahestad</t>
  </si>
  <si>
    <t>Raseborg</t>
  </si>
  <si>
    <t>Reso</t>
  </si>
  <si>
    <t>Raumo</t>
  </si>
  <si>
    <t>Sagu</t>
  </si>
  <si>
    <t>Nyslott</t>
  </si>
  <si>
    <t>Sibbo</t>
  </si>
  <si>
    <t>Sjundeå</t>
  </si>
  <si>
    <t>Tövsala</t>
  </si>
  <si>
    <t>Tammerfors</t>
  </si>
  <si>
    <t>Östermark</t>
  </si>
  <si>
    <t>Torneå</t>
  </si>
  <si>
    <t>Åbo</t>
  </si>
  <si>
    <t>Tusby</t>
  </si>
  <si>
    <t>Ulvsby</t>
  </si>
  <si>
    <t>Nykarleby</t>
  </si>
  <si>
    <t>Nystad</t>
  </si>
  <si>
    <t>Vasa</t>
  </si>
  <si>
    <t>Vanda</t>
  </si>
  <si>
    <t>Vetil</t>
  </si>
  <si>
    <t>Vichtis</t>
  </si>
  <si>
    <t>Virdois</t>
  </si>
  <si>
    <t>Vörå</t>
  </si>
  <si>
    <t>Övertorneå</t>
  </si>
  <si>
    <t>Etseri</t>
  </si>
  <si>
    <t>Kommunens effektektiva skattegrad</t>
  </si>
  <si>
    <t>Kommunens inkomstskatteprocent</t>
  </si>
  <si>
    <t>Hela landets eff.skattegrad</t>
  </si>
  <si>
    <t>Hela landets inkomstskatteproc.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</si>
</sst>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color indexed="8"/>
      <name val="Calibri"/>
      <family val="0"/>
    </font>
    <font>
      <b/>
      <sz val="9"/>
      <color indexed="8"/>
      <name val="Arial"/>
      <family val="0"/>
    </font>
    <font>
      <b/>
      <sz val="7.3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600291252136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/>
    </xf>
    <xf numFmtId="2" fontId="45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6" fillId="0" borderId="0" xfId="0" applyFont="1" applyBorder="1" applyAlignment="1">
      <alignment/>
    </xf>
    <xf numFmtId="2" fontId="47" fillId="0" borderId="0" xfId="0" applyNumberFormat="1" applyFont="1" applyBorder="1" applyAlignment="1" applyProtection="1">
      <alignment/>
      <protection/>
    </xf>
    <xf numFmtId="1" fontId="24" fillId="0" borderId="10" xfId="0" applyNumberFormat="1" applyFont="1" applyBorder="1" applyAlignment="1" applyProtection="1">
      <alignment/>
      <protection/>
    </xf>
    <xf numFmtId="2" fontId="47" fillId="0" borderId="11" xfId="0" applyNumberFormat="1" applyFont="1" applyBorder="1" applyAlignment="1" applyProtection="1">
      <alignment/>
      <protection/>
    </xf>
    <xf numFmtId="1" fontId="25" fillId="33" borderId="12" xfId="0" applyNumberFormat="1" applyFont="1" applyFill="1" applyBorder="1" applyAlignment="1" applyProtection="1">
      <alignment/>
      <protection/>
    </xf>
    <xf numFmtId="1" fontId="25" fillId="33" borderId="13" xfId="0" applyNumberFormat="1" applyFont="1" applyFill="1" applyBorder="1" applyAlignment="1" applyProtection="1">
      <alignment/>
      <protection/>
    </xf>
    <xf numFmtId="1" fontId="25" fillId="3" borderId="12" xfId="0" applyNumberFormat="1" applyFont="1" applyFill="1" applyBorder="1" applyAlignment="1" applyProtection="1">
      <alignment/>
      <protection/>
    </xf>
    <xf numFmtId="1" fontId="25" fillId="3" borderId="13" xfId="0" applyNumberFormat="1" applyFont="1" applyFill="1" applyBorder="1" applyAlignment="1" applyProtection="1">
      <alignment/>
      <protection/>
    </xf>
    <xf numFmtId="0" fontId="2" fillId="34" borderId="0" xfId="33" applyFont="1" applyFill="1" applyBorder="1" applyAlignment="1">
      <alignment/>
    </xf>
    <xf numFmtId="2" fontId="2" fillId="34" borderId="0" xfId="33" applyNumberFormat="1" applyFont="1" applyFill="1" applyBorder="1" applyAlignment="1">
      <alignment horizontal="center"/>
    </xf>
    <xf numFmtId="0" fontId="2" fillId="35" borderId="0" xfId="27" applyFont="1" applyFill="1" applyBorder="1" applyAlignment="1">
      <alignment/>
    </xf>
    <xf numFmtId="2" fontId="0" fillId="0" borderId="0" xfId="0" applyNumberFormat="1" applyAlignment="1">
      <alignment/>
    </xf>
    <xf numFmtId="2" fontId="2" fillId="35" borderId="0" xfId="27" applyNumberFormat="1" applyFont="1" applyFill="1" applyBorder="1" applyAlignment="1">
      <alignment/>
    </xf>
    <xf numFmtId="2" fontId="45" fillId="0" borderId="0" xfId="0" applyNumberFormat="1" applyFont="1" applyBorder="1" applyAlignment="1">
      <alignment/>
    </xf>
    <xf numFmtId="2" fontId="2" fillId="36" borderId="14" xfId="34" applyNumberFormat="1" applyFont="1" applyFill="1" applyBorder="1" applyAlignment="1">
      <alignment horizontal="center"/>
    </xf>
    <xf numFmtId="2" fontId="2" fillId="37" borderId="14" xfId="28" applyNumberFormat="1" applyFont="1" applyFill="1" applyBorder="1" applyAlignment="1">
      <alignment/>
    </xf>
    <xf numFmtId="0" fontId="2" fillId="36" borderId="14" xfId="34" applyFont="1" applyFill="1" applyBorder="1" applyAlignment="1">
      <alignment/>
    </xf>
    <xf numFmtId="0" fontId="2" fillId="37" borderId="14" xfId="28" applyFont="1" applyFill="1" applyBorder="1" applyAlignment="1">
      <alignment/>
    </xf>
    <xf numFmtId="1" fontId="24" fillId="0" borderId="10" xfId="0" applyNumberFormat="1" applyFont="1" applyBorder="1" applyAlignment="1" applyProtection="1">
      <alignment horizontal="right"/>
      <protection/>
    </xf>
    <xf numFmtId="0" fontId="26" fillId="0" borderId="10" xfId="0" applyFont="1" applyBorder="1" applyAlignment="1" applyProtection="1">
      <alignment/>
      <protection/>
    </xf>
    <xf numFmtId="0" fontId="27" fillId="0" borderId="10" xfId="0" applyFont="1" applyBorder="1" applyAlignment="1" applyProtection="1">
      <alignment/>
      <protection/>
    </xf>
    <xf numFmtId="0" fontId="26" fillId="0" borderId="10" xfId="0" applyFont="1" applyBorder="1" applyAlignment="1" applyProtection="1">
      <alignment horizontal="right"/>
      <protection/>
    </xf>
    <xf numFmtId="0" fontId="26" fillId="0" borderId="15" xfId="0" applyFont="1" applyBorder="1" applyAlignment="1" applyProtection="1">
      <alignment/>
      <protection/>
    </xf>
    <xf numFmtId="2" fontId="47" fillId="0" borderId="16" xfId="0" applyNumberFormat="1" applyFont="1" applyBorder="1" applyAlignment="1" applyProtection="1">
      <alignment/>
      <protection/>
    </xf>
    <xf numFmtId="2" fontId="47" fillId="0" borderId="17" xfId="0" applyNumberFormat="1" applyFont="1" applyBorder="1" applyAlignment="1" applyProtection="1">
      <alignment/>
      <protection/>
    </xf>
    <xf numFmtId="2" fontId="47" fillId="0" borderId="10" xfId="0" applyNumberFormat="1" applyFont="1" applyBorder="1" applyAlignment="1" applyProtection="1">
      <alignment/>
      <protection/>
    </xf>
    <xf numFmtId="2" fontId="47" fillId="0" borderId="15" xfId="0" applyNumberFormat="1" applyFont="1" applyBorder="1" applyAlignment="1" applyProtection="1">
      <alignment/>
      <protection/>
    </xf>
    <xf numFmtId="0" fontId="27" fillId="0" borderId="16" xfId="0" applyFont="1" applyBorder="1" applyAlignment="1" applyProtection="1">
      <alignment/>
      <protection/>
    </xf>
    <xf numFmtId="2" fontId="47" fillId="0" borderId="18" xfId="0" applyNumberFormat="1" applyFont="1" applyBorder="1" applyAlignment="1" applyProtection="1">
      <alignment/>
      <protection/>
    </xf>
    <xf numFmtId="2" fontId="47" fillId="0" borderId="19" xfId="0" applyNumberFormat="1" applyFont="1" applyBorder="1" applyAlignment="1" applyProtection="1">
      <alignment/>
      <protection/>
    </xf>
    <xf numFmtId="2" fontId="47" fillId="0" borderId="20" xfId="0" applyNumberFormat="1" applyFont="1" applyBorder="1" applyAlignment="1" applyProtection="1">
      <alignment/>
      <protection/>
    </xf>
    <xf numFmtId="1" fontId="25" fillId="33" borderId="21" xfId="0" applyNumberFormat="1" applyFont="1" applyFill="1" applyBorder="1" applyAlignment="1" applyProtection="1">
      <alignment/>
      <protection/>
    </xf>
    <xf numFmtId="2" fontId="47" fillId="0" borderId="0" xfId="0" applyNumberFormat="1" applyFont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 quotePrefix="1">
      <alignment/>
      <protection/>
    </xf>
    <xf numFmtId="164" fontId="24" fillId="0" borderId="0" xfId="0" applyNumberFormat="1" applyFont="1" applyBorder="1" applyAlignment="1" applyProtection="1" quotePrefix="1">
      <alignment/>
      <protection/>
    </xf>
    <xf numFmtId="164" fontId="24" fillId="0" borderId="0" xfId="0" applyNumberFormat="1" applyFont="1" applyBorder="1" applyAlignment="1" applyProtection="1">
      <alignment/>
      <protection/>
    </xf>
    <xf numFmtId="1" fontId="24" fillId="0" borderId="0" xfId="0" applyNumberFormat="1" applyFont="1" applyBorder="1" applyAlignment="1" applyProtection="1">
      <alignment/>
      <protection/>
    </xf>
    <xf numFmtId="0" fontId="27" fillId="0" borderId="17" xfId="0" applyFont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 horizontal="left"/>
      <protection/>
    </xf>
    <xf numFmtId="1" fontId="25" fillId="3" borderId="17" xfId="0" applyNumberFormat="1" applyFont="1" applyFill="1" applyBorder="1" applyAlignment="1" applyProtection="1">
      <alignment/>
      <protection/>
    </xf>
    <xf numFmtId="1" fontId="25" fillId="3" borderId="17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1" fontId="24" fillId="0" borderId="0" xfId="0" applyNumberFormat="1" applyFont="1" applyBorder="1" applyAlignment="1" applyProtection="1">
      <alignment horizontal="left"/>
      <protection/>
    </xf>
    <xf numFmtId="1" fontId="26" fillId="0" borderId="0" xfId="0" applyNumberFormat="1" applyFont="1" applyFill="1" applyBorder="1" applyAlignment="1">
      <alignment horizontal="right" vertical="center"/>
    </xf>
    <xf numFmtId="0" fontId="26" fillId="0" borderId="11" xfId="0" applyFont="1" applyBorder="1" applyAlignment="1" applyProtection="1">
      <alignment horizontal="left"/>
      <protection/>
    </xf>
    <xf numFmtId="0" fontId="46" fillId="0" borderId="0" xfId="0" applyFont="1" applyBorder="1" applyAlignment="1">
      <alignment horizontal="center"/>
    </xf>
    <xf numFmtId="1" fontId="24" fillId="0" borderId="0" xfId="0" applyNumberFormat="1" applyFont="1" applyAlignment="1" applyProtection="1">
      <alignment horizontal="left"/>
      <protection/>
    </xf>
    <xf numFmtId="1" fontId="24" fillId="0" borderId="0" xfId="0" applyNumberFormat="1" applyFont="1" applyAlignment="1" applyProtection="1">
      <alignment/>
      <protection/>
    </xf>
    <xf numFmtId="164" fontId="24" fillId="0" borderId="14" xfId="0" applyNumberFormat="1" applyFont="1" applyBorder="1" applyAlignment="1" applyProtection="1">
      <alignment/>
      <protection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"/>
          <c:y val="0.0635"/>
          <c:w val="0.988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Tab_bild!$A$4</c:f>
              <c:strCache>
                <c:ptCount val="1"/>
                <c:pt idx="0">
                  <c:v>Kommunens inkomstskatteprocent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Tab_bild!$B$30:$H$30</c:f>
              <c:strCache/>
            </c:strRef>
          </c:cat>
          <c:val>
            <c:numRef>
              <c:f>Tab_bild!$B$4:$H$4</c:f>
              <c:numCache/>
            </c:numRef>
          </c:val>
          <c:smooth val="0"/>
        </c:ser>
        <c:ser>
          <c:idx val="1"/>
          <c:order val="1"/>
          <c:tx>
            <c:strRef>
              <c:f>Tab_bild!$A$5</c:f>
              <c:strCache>
                <c:ptCount val="1"/>
                <c:pt idx="0">
                  <c:v>Kommunens effektektiva skattegrad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Tab_bild!$B$30:$H$30</c:f>
              <c:strCache/>
            </c:strRef>
          </c:cat>
          <c:val>
            <c:numRef>
              <c:f>Tab_bild!$B$5:$H$5</c:f>
              <c:numCache/>
            </c:numRef>
          </c:val>
          <c:smooth val="0"/>
        </c:ser>
        <c:ser>
          <c:idx val="2"/>
          <c:order val="2"/>
          <c:tx>
            <c:strRef>
              <c:f>Tab_bild!$A$31</c:f>
              <c:strCache>
                <c:ptCount val="1"/>
                <c:pt idx="0">
                  <c:v>Hela landets inkomstskatteproc.</c:v>
                </c:pt>
              </c:strCache>
            </c:strRef>
          </c:tx>
          <c:spPr>
            <a:ln w="254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Tab_bild!$B$30:$H$30</c:f>
              <c:strCache/>
            </c:strRef>
          </c:cat>
          <c:val>
            <c:numRef>
              <c:f>Tab_bild!$B$31:$H$31</c:f>
              <c:numCache/>
            </c:numRef>
          </c:val>
          <c:smooth val="0"/>
        </c:ser>
        <c:ser>
          <c:idx val="3"/>
          <c:order val="3"/>
          <c:tx>
            <c:strRef>
              <c:f>Tab_bild!$A$32</c:f>
              <c:strCache>
                <c:ptCount val="1"/>
                <c:pt idx="0">
                  <c:v>Hela landets eff.skattegrad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Tab_bild!$B$30:$H$30</c:f>
              <c:strCache/>
            </c:strRef>
          </c:cat>
          <c:val>
            <c:numRef>
              <c:f>Tab_bild!$B$32:$H$32</c:f>
              <c:numCache/>
            </c:numRef>
          </c:val>
          <c:smooth val="0"/>
        </c:ser>
        <c:marker val="1"/>
        <c:axId val="32030490"/>
        <c:axId val="19838955"/>
      </c:lineChart>
      <c:catAx>
        <c:axId val="32030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19838955"/>
        <c:crosses val="autoZero"/>
        <c:auto val="1"/>
        <c:lblOffset val="100"/>
        <c:tickLblSkip val="1"/>
        <c:noMultiLvlLbl val="0"/>
      </c:catAx>
      <c:valAx>
        <c:axId val="19838955"/>
        <c:scaling>
          <c:orientation val="minMax"/>
          <c:max val="24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32030490"/>
        <c:crossesAt val="1"/>
        <c:crossBetween val="between"/>
        <c:dispUnits/>
        <c:majorUnit val="2"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15"/>
          <c:y val="0.01225"/>
          <c:w val="0.9705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57150</xdr:rowOff>
    </xdr:from>
    <xdr:to>
      <xdr:col>8</xdr:col>
      <xdr:colOff>0</xdr:colOff>
      <xdr:row>28</xdr:row>
      <xdr:rowOff>76200</xdr:rowOff>
    </xdr:to>
    <xdr:graphicFrame>
      <xdr:nvGraphicFramePr>
        <xdr:cNvPr id="1" name="Kaavio 3"/>
        <xdr:cNvGraphicFramePr/>
      </xdr:nvGraphicFramePr>
      <xdr:xfrm>
        <a:off x="38100" y="1162050"/>
        <a:ext cx="8620125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H3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1.8515625" style="0" customWidth="1"/>
    <col min="2" max="8" width="15.421875" style="0" customWidth="1"/>
  </cols>
  <sheetData>
    <row r="1" spans="1:4" ht="14.25">
      <c r="A1" s="2" t="s">
        <v>220</v>
      </c>
      <c r="B1" s="1"/>
      <c r="C1" s="1"/>
      <c r="D1" s="1"/>
    </row>
    <row r="2" spans="1:4" ht="14.25">
      <c r="A2" s="2" t="s">
        <v>3</v>
      </c>
      <c r="B2" s="1"/>
      <c r="C2" s="1"/>
      <c r="D2" s="1"/>
    </row>
    <row r="3" spans="1:8" ht="14.25">
      <c r="A3" s="3"/>
      <c r="B3" s="53">
        <v>2011</v>
      </c>
      <c r="C3" s="53">
        <v>2012</v>
      </c>
      <c r="D3" s="53">
        <v>2013</v>
      </c>
      <c r="E3" s="53">
        <v>2014</v>
      </c>
      <c r="F3" s="53">
        <v>2015</v>
      </c>
      <c r="G3" s="53" t="s">
        <v>218</v>
      </c>
      <c r="H3" s="53" t="s">
        <v>219</v>
      </c>
    </row>
    <row r="4" spans="1:8" ht="14.25">
      <c r="A4" s="14" t="s">
        <v>320</v>
      </c>
      <c r="B4" s="15">
        <f>VLOOKUP($A$2,Inkomstskatteprocent!$B$2:$C$312,2,FALSE)</f>
        <v>19.75</v>
      </c>
      <c r="C4" s="15">
        <f>VLOOKUP($A$2,Inkomstskatteprocent!$B$2:$D$312,3,FALSE)</f>
        <v>19.75</v>
      </c>
      <c r="D4" s="15">
        <f>VLOOKUP($A$2,Inkomstskatteprocent!$B$2:$E$312,4,FALSE)</f>
        <v>20.5</v>
      </c>
      <c r="E4" s="15">
        <f>VLOOKUP($A$2,Inkomstskatteprocent!$B$2:$F$312,5,FALSE)</f>
        <v>21</v>
      </c>
      <c r="F4" s="15">
        <f>VLOOKUP($A$2,Inkomstskatteprocent!$B$2:$G$312,6,FALSE)</f>
        <v>21.25</v>
      </c>
      <c r="G4" s="15">
        <f>VLOOKUP($A$2,Inkomstskatteprocent!$B$2:$H$312,7,FALSE)</f>
        <v>21.25</v>
      </c>
      <c r="H4" s="15">
        <f>VLOOKUP($A$2,Inkomstskatteprocent!$B$2:$I$312,8,FALSE)</f>
        <v>21.25</v>
      </c>
    </row>
    <row r="5" spans="1:8" ht="15" thickBot="1">
      <c r="A5" s="22" t="s">
        <v>319</v>
      </c>
      <c r="B5" s="20">
        <f>VLOOKUP($A$2,'Effektiv skattegrad'!$B$2:$C$326,2,FALSE)</f>
        <v>14.305384101056099</v>
      </c>
      <c r="C5" s="20">
        <f>VLOOKUP($A$2,'Effektiv skattegrad'!$B$2:$D$326,3,FALSE)</f>
        <v>14.16287568282865</v>
      </c>
      <c r="D5" s="20">
        <f>VLOOKUP($A$2,'Effektiv skattegrad'!$B$2:$E$326,4,FALSE)</f>
        <v>14.813644212317193</v>
      </c>
      <c r="E5" s="20">
        <f>VLOOKUP($A$2,'Effektiv skattegrad'!$B$2:$F$326,5,FALSE)</f>
        <v>15.190667860693033</v>
      </c>
      <c r="F5" s="20">
        <f>VLOOKUP($A$2,'Effektiv skattegrad'!$B$2:$G$326,6,FALSE)</f>
        <v>15.339544042818634</v>
      </c>
      <c r="G5" s="20">
        <f>VLOOKUP($A$2,'Effektiv skattegrad'!$B$2:$H$326,7,FALSE)</f>
        <v>15.190850780034678</v>
      </c>
      <c r="H5" s="20">
        <f>VLOOKUP($A$2,'Effektiv skattegrad'!$B$2:$I$326,8,FALSE)</f>
        <v>14.683969244446965</v>
      </c>
    </row>
    <row r="6" spans="1:8" ht="15" thickTop="1">
      <c r="A6" s="3" t="s">
        <v>222</v>
      </c>
      <c r="B6" s="4">
        <f aca="true" t="shared" si="0" ref="B6:H6">B4-B5</f>
        <v>5.444615898943901</v>
      </c>
      <c r="C6" s="4">
        <f t="shared" si="0"/>
        <v>5.58712431717135</v>
      </c>
      <c r="D6" s="4">
        <f t="shared" si="0"/>
        <v>5.686355787682807</v>
      </c>
      <c r="E6" s="4">
        <f t="shared" si="0"/>
        <v>5.809332139306967</v>
      </c>
      <c r="F6" s="4">
        <f t="shared" si="0"/>
        <v>5.910455957181366</v>
      </c>
      <c r="G6" s="4">
        <f t="shared" si="0"/>
        <v>6.059149219965322</v>
      </c>
      <c r="H6" s="4">
        <f t="shared" si="0"/>
        <v>6.566030755553035</v>
      </c>
    </row>
    <row r="7" spans="1:4" ht="14.25">
      <c r="A7" s="1"/>
      <c r="B7" s="1"/>
      <c r="C7" s="1"/>
      <c r="D7" s="1"/>
    </row>
    <row r="8" spans="1:3" ht="14.25">
      <c r="A8" s="5"/>
      <c r="B8" s="5"/>
      <c r="C8" s="5"/>
    </row>
    <row r="9" spans="1:3" ht="14.25">
      <c r="A9" s="5"/>
      <c r="B9" s="5"/>
      <c r="C9" s="5"/>
    </row>
    <row r="10" spans="1:3" ht="14.25">
      <c r="A10" s="5"/>
      <c r="B10" s="5"/>
      <c r="C10" s="5"/>
    </row>
    <row r="11" spans="1:3" ht="14.25">
      <c r="A11" s="5"/>
      <c r="B11" s="5"/>
      <c r="C11" s="5"/>
    </row>
    <row r="12" spans="1:3" ht="14.25">
      <c r="A12" s="5"/>
      <c r="B12" s="5"/>
      <c r="C12" s="5"/>
    </row>
    <row r="13" spans="1:3" ht="14.25">
      <c r="A13" s="5"/>
      <c r="B13" s="5"/>
      <c r="C13" s="5"/>
    </row>
    <row r="14" spans="1:3" ht="14.25">
      <c r="A14" s="5"/>
      <c r="B14" s="5"/>
      <c r="C14" s="5"/>
    </row>
    <row r="15" spans="1:3" ht="14.25">
      <c r="A15" s="5"/>
      <c r="B15" s="5"/>
      <c r="C15" s="5"/>
    </row>
    <row r="16" spans="1:3" ht="14.25">
      <c r="A16" s="5"/>
      <c r="B16" s="5"/>
      <c r="C16" s="5"/>
    </row>
    <row r="17" spans="1:3" ht="14.25">
      <c r="A17" s="5"/>
      <c r="B17" s="5"/>
      <c r="C17" s="5"/>
    </row>
    <row r="18" spans="1:3" ht="14.25">
      <c r="A18" s="5"/>
      <c r="B18" s="5"/>
      <c r="C18" s="5"/>
    </row>
    <row r="19" spans="1:3" ht="14.25">
      <c r="A19" s="5"/>
      <c r="B19" s="5"/>
      <c r="C19" s="5"/>
    </row>
    <row r="20" spans="1:3" ht="14.25">
      <c r="A20" s="5"/>
      <c r="B20" s="5"/>
      <c r="C20" s="5"/>
    </row>
    <row r="21" spans="1:3" ht="14.25">
      <c r="A21" s="5"/>
      <c r="B21" s="5"/>
      <c r="C21" s="5"/>
    </row>
    <row r="22" spans="1:3" ht="14.25">
      <c r="A22" s="5"/>
      <c r="B22" s="5"/>
      <c r="C22" s="5"/>
    </row>
    <row r="23" spans="1:3" ht="14.25">
      <c r="A23" s="5"/>
      <c r="B23" s="5"/>
      <c r="C23" s="5"/>
    </row>
    <row r="24" spans="1:3" ht="14.25">
      <c r="A24" s="5"/>
      <c r="B24" s="5"/>
      <c r="C24" s="5"/>
    </row>
    <row r="25" spans="1:3" ht="14.25">
      <c r="A25" s="5"/>
      <c r="B25" s="5"/>
      <c r="C25" s="5"/>
    </row>
    <row r="26" spans="1:3" ht="14.25">
      <c r="A26" s="5"/>
      <c r="B26" s="5"/>
      <c r="C26" s="5"/>
    </row>
    <row r="27" spans="1:3" ht="14.25">
      <c r="A27" s="5"/>
      <c r="B27" s="5"/>
      <c r="C27" s="5"/>
    </row>
    <row r="28" spans="1:3" ht="14.25">
      <c r="A28" s="5"/>
      <c r="B28" s="5"/>
      <c r="C28" s="5"/>
    </row>
    <row r="29" spans="1:3" ht="14.25">
      <c r="A29" s="5"/>
      <c r="B29" s="5"/>
      <c r="C29" s="5"/>
    </row>
    <row r="30" spans="1:8" ht="14.25">
      <c r="A30" s="6" t="s">
        <v>221</v>
      </c>
      <c r="B30" s="53">
        <v>2011</v>
      </c>
      <c r="C30" s="53">
        <v>2012</v>
      </c>
      <c r="D30" s="53">
        <v>2013</v>
      </c>
      <c r="E30" s="53">
        <v>2014</v>
      </c>
      <c r="F30" s="53">
        <v>2015</v>
      </c>
      <c r="G30" s="53" t="s">
        <v>218</v>
      </c>
      <c r="H30" s="53" t="s">
        <v>219</v>
      </c>
    </row>
    <row r="31" spans="1:8" ht="14.25">
      <c r="A31" s="16" t="s">
        <v>322</v>
      </c>
      <c r="B31" s="18">
        <v>19.16</v>
      </c>
      <c r="C31" s="18">
        <v>19.24</v>
      </c>
      <c r="D31" s="18">
        <v>19.38</v>
      </c>
      <c r="E31" s="18">
        <v>19.74</v>
      </c>
      <c r="F31" s="18">
        <v>19.830000000000002</v>
      </c>
      <c r="G31" s="18">
        <v>19.86</v>
      </c>
      <c r="H31" s="18">
        <v>19.91</v>
      </c>
    </row>
    <row r="32" spans="1:8" ht="15" thickBot="1">
      <c r="A32" s="23" t="s">
        <v>321</v>
      </c>
      <c r="B32" s="21">
        <v>14.572771494080987</v>
      </c>
      <c r="C32" s="21">
        <v>14.494131220262258</v>
      </c>
      <c r="D32" s="21">
        <v>14.709511102190456</v>
      </c>
      <c r="E32" s="21">
        <v>14.934479634248307</v>
      </c>
      <c r="F32" s="21">
        <v>14.944409128800759</v>
      </c>
      <c r="G32" s="21">
        <v>14.849190271266812</v>
      </c>
      <c r="H32" s="21">
        <v>14.43679013716619</v>
      </c>
    </row>
    <row r="33" spans="1:8" ht="15" thickTop="1">
      <c r="A33" s="3" t="s">
        <v>222</v>
      </c>
      <c r="B33" s="19">
        <f aca="true" t="shared" si="1" ref="B33:H33">B31-B32</f>
        <v>4.587228505919013</v>
      </c>
      <c r="C33" s="19">
        <f t="shared" si="1"/>
        <v>4.745868779737741</v>
      </c>
      <c r="D33" s="19">
        <f t="shared" si="1"/>
        <v>4.670488897809543</v>
      </c>
      <c r="E33" s="19">
        <f t="shared" si="1"/>
        <v>4.805520365751692</v>
      </c>
      <c r="F33" s="19">
        <f t="shared" si="1"/>
        <v>4.885590871199243</v>
      </c>
      <c r="G33" s="19">
        <f t="shared" si="1"/>
        <v>5.010809728733188</v>
      </c>
      <c r="H33" s="19">
        <f t="shared" si="1"/>
        <v>5.47320986283381</v>
      </c>
    </row>
    <row r="35" spans="2:4" ht="14.25">
      <c r="B35" s="17"/>
      <c r="C35" s="17"/>
      <c r="D35" s="17"/>
    </row>
    <row r="39" ht="14.25">
      <c r="B39" t="s">
        <v>217</v>
      </c>
    </row>
  </sheetData>
  <sheetProtection/>
  <dataValidations count="1">
    <dataValidation type="list" showInputMessage="1" showErrorMessage="1" sqref="A2">
      <formula1>Kunnat_nimet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L314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5"/>
  <cols>
    <col min="2" max="2" width="15.8515625" style="0" bestFit="1" customWidth="1"/>
  </cols>
  <sheetData>
    <row r="1" spans="1:12" ht="14.25">
      <c r="A1" s="10" t="s">
        <v>1</v>
      </c>
      <c r="B1" s="37" t="s">
        <v>2</v>
      </c>
      <c r="C1" s="10">
        <v>2011</v>
      </c>
      <c r="D1" s="11">
        <v>2012</v>
      </c>
      <c r="E1" s="11">
        <v>2013</v>
      </c>
      <c r="F1" s="11">
        <v>2014</v>
      </c>
      <c r="G1" s="11">
        <v>2015</v>
      </c>
      <c r="H1" s="11">
        <v>2016</v>
      </c>
      <c r="I1" s="37">
        <v>2017</v>
      </c>
      <c r="J1" s="49"/>
      <c r="K1" s="49"/>
      <c r="L1" s="49"/>
    </row>
    <row r="2" spans="1:12" ht="14.25">
      <c r="A2" s="8">
        <v>20</v>
      </c>
      <c r="B2" s="39" t="s">
        <v>3</v>
      </c>
      <c r="C2" s="29">
        <v>19.75</v>
      </c>
      <c r="D2" s="30">
        <v>19.75</v>
      </c>
      <c r="E2" s="30">
        <v>20.5</v>
      </c>
      <c r="F2" s="30">
        <v>21</v>
      </c>
      <c r="G2" s="30">
        <v>21.25</v>
      </c>
      <c r="H2" s="30">
        <v>21.25</v>
      </c>
      <c r="I2" s="34">
        <v>21.25</v>
      </c>
      <c r="J2" s="43"/>
      <c r="K2" s="39"/>
      <c r="L2" s="51"/>
    </row>
    <row r="3" spans="1:12" ht="14.25">
      <c r="A3" s="8">
        <v>5</v>
      </c>
      <c r="B3" s="39" t="s">
        <v>4</v>
      </c>
      <c r="C3" s="31">
        <v>20.5</v>
      </c>
      <c r="D3" s="7">
        <v>20.5</v>
      </c>
      <c r="E3" s="7">
        <v>21</v>
      </c>
      <c r="F3" s="7">
        <v>21</v>
      </c>
      <c r="G3" s="7">
        <v>21.5</v>
      </c>
      <c r="H3" s="7">
        <v>22</v>
      </c>
      <c r="I3" s="35">
        <v>21.75</v>
      </c>
      <c r="J3" s="43"/>
      <c r="K3" s="39"/>
      <c r="L3" s="51"/>
    </row>
    <row r="4" spans="1:12" ht="14.25">
      <c r="A4" s="8">
        <v>9</v>
      </c>
      <c r="B4" s="39" t="s">
        <v>0</v>
      </c>
      <c r="C4" s="31">
        <v>21</v>
      </c>
      <c r="D4" s="7">
        <v>21.5</v>
      </c>
      <c r="E4" s="7">
        <v>21.5</v>
      </c>
      <c r="F4" s="7">
        <v>21.5</v>
      </c>
      <c r="G4" s="7">
        <v>21.5</v>
      </c>
      <c r="H4" s="7">
        <v>21.5</v>
      </c>
      <c r="I4" s="35">
        <v>21.5</v>
      </c>
      <c r="J4" s="43"/>
      <c r="K4" s="39"/>
      <c r="L4" s="51"/>
    </row>
    <row r="5" spans="1:12" ht="14.25">
      <c r="A5" s="8">
        <v>10</v>
      </c>
      <c r="B5" s="39" t="s">
        <v>223</v>
      </c>
      <c r="C5" s="31">
        <v>19.864235548436724</v>
      </c>
      <c r="D5" s="7">
        <v>19.864235548436724</v>
      </c>
      <c r="E5" s="7">
        <v>19.75</v>
      </c>
      <c r="F5" s="7">
        <v>20.75</v>
      </c>
      <c r="G5" s="7">
        <v>20.75</v>
      </c>
      <c r="H5" s="7">
        <v>21.25</v>
      </c>
      <c r="I5" s="35">
        <v>21.25</v>
      </c>
      <c r="J5" s="43"/>
      <c r="K5" s="39"/>
      <c r="L5" s="51"/>
    </row>
    <row r="6" spans="1:12" ht="14.25">
      <c r="A6" s="8">
        <v>16</v>
      </c>
      <c r="B6" s="39" t="s">
        <v>5</v>
      </c>
      <c r="C6" s="31">
        <v>20</v>
      </c>
      <c r="D6" s="7">
        <v>20</v>
      </c>
      <c r="E6" s="7">
        <v>20.75</v>
      </c>
      <c r="F6" s="7">
        <v>20.75</v>
      </c>
      <c r="G6" s="7">
        <v>20.75</v>
      </c>
      <c r="H6" s="7">
        <v>20.75</v>
      </c>
      <c r="I6" s="35">
        <v>20.75</v>
      </c>
      <c r="J6" s="43"/>
      <c r="K6" s="39"/>
      <c r="L6" s="51"/>
    </row>
    <row r="7" spans="1:12" ht="14.25">
      <c r="A7" s="8">
        <v>18</v>
      </c>
      <c r="B7" s="39" t="s">
        <v>6</v>
      </c>
      <c r="C7" s="31">
        <v>19</v>
      </c>
      <c r="D7" s="7">
        <v>20</v>
      </c>
      <c r="E7" s="7">
        <v>20.25</v>
      </c>
      <c r="F7" s="7">
        <v>20.25</v>
      </c>
      <c r="G7" s="7">
        <v>20.25</v>
      </c>
      <c r="H7" s="7">
        <v>20.25</v>
      </c>
      <c r="I7" s="35">
        <v>20.75</v>
      </c>
      <c r="J7" s="43"/>
      <c r="K7" s="39"/>
      <c r="L7" s="51"/>
    </row>
    <row r="8" spans="1:12" ht="14.25">
      <c r="A8" s="8">
        <v>19</v>
      </c>
      <c r="B8" s="39" t="s">
        <v>7</v>
      </c>
      <c r="C8" s="31">
        <v>20.25</v>
      </c>
      <c r="D8" s="7">
        <v>20.25</v>
      </c>
      <c r="E8" s="7">
        <v>21</v>
      </c>
      <c r="F8" s="7">
        <v>21</v>
      </c>
      <c r="G8" s="7">
        <v>21</v>
      </c>
      <c r="H8" s="7">
        <v>21.75</v>
      </c>
      <c r="I8" s="35">
        <v>21.75</v>
      </c>
      <c r="J8" s="43"/>
      <c r="K8" s="39"/>
      <c r="L8" s="51"/>
    </row>
    <row r="9" spans="1:12" ht="14.25">
      <c r="A9" s="8">
        <v>35</v>
      </c>
      <c r="B9" s="39" t="s">
        <v>8</v>
      </c>
      <c r="C9" s="31">
        <v>17</v>
      </c>
      <c r="D9" s="7">
        <v>17</v>
      </c>
      <c r="E9" s="7">
        <v>16.75</v>
      </c>
      <c r="F9" s="7">
        <v>16.75</v>
      </c>
      <c r="G9" s="7">
        <v>16.75</v>
      </c>
      <c r="H9" s="7">
        <v>16.75</v>
      </c>
      <c r="I9" s="35">
        <v>16.75</v>
      </c>
      <c r="J9" s="43"/>
      <c r="K9" s="39"/>
      <c r="L9" s="51"/>
    </row>
    <row r="10" spans="1:12" ht="14.25">
      <c r="A10" s="8">
        <v>43</v>
      </c>
      <c r="B10" s="39" t="s">
        <v>9</v>
      </c>
      <c r="C10" s="31">
        <v>18</v>
      </c>
      <c r="D10" s="7">
        <v>18</v>
      </c>
      <c r="E10" s="7">
        <v>18</v>
      </c>
      <c r="F10" s="7">
        <v>18.5</v>
      </c>
      <c r="G10" s="7">
        <v>18.5</v>
      </c>
      <c r="H10" s="7">
        <v>18.5</v>
      </c>
      <c r="I10" s="35">
        <v>18.5</v>
      </c>
      <c r="J10" s="43"/>
      <c r="K10" s="39"/>
      <c r="L10" s="51"/>
    </row>
    <row r="11" spans="1:12" ht="14.25">
      <c r="A11" s="8">
        <v>46</v>
      </c>
      <c r="B11" s="39" t="s">
        <v>10</v>
      </c>
      <c r="C11" s="31">
        <v>19.75</v>
      </c>
      <c r="D11" s="7">
        <v>19.75</v>
      </c>
      <c r="E11" s="7">
        <v>20.5</v>
      </c>
      <c r="F11" s="7">
        <v>21</v>
      </c>
      <c r="G11" s="7">
        <v>21</v>
      </c>
      <c r="H11" s="7">
        <v>21</v>
      </c>
      <c r="I11" s="35">
        <v>21</v>
      </c>
      <c r="J11" s="43"/>
      <c r="K11" s="39"/>
      <c r="L11" s="51"/>
    </row>
    <row r="12" spans="1:12" ht="14.25">
      <c r="A12" s="8">
        <v>47</v>
      </c>
      <c r="B12" s="39" t="s">
        <v>224</v>
      </c>
      <c r="C12" s="31">
        <v>20.5</v>
      </c>
      <c r="D12" s="7">
        <v>20.75</v>
      </c>
      <c r="E12" s="7">
        <v>20.75</v>
      </c>
      <c r="F12" s="7">
        <v>20.75</v>
      </c>
      <c r="G12" s="7">
        <v>20.75</v>
      </c>
      <c r="H12" s="7">
        <v>21.25</v>
      </c>
      <c r="I12" s="35">
        <v>21.25</v>
      </c>
      <c r="J12" s="43"/>
      <c r="K12" s="39"/>
      <c r="L12" s="51"/>
    </row>
    <row r="13" spans="1:12" ht="14.25">
      <c r="A13" s="8">
        <v>49</v>
      </c>
      <c r="B13" s="39" t="s">
        <v>225</v>
      </c>
      <c r="C13" s="31">
        <v>17.75</v>
      </c>
      <c r="D13" s="7">
        <v>17.75</v>
      </c>
      <c r="E13" s="7">
        <v>17.75</v>
      </c>
      <c r="F13" s="7">
        <v>18</v>
      </c>
      <c r="G13" s="7">
        <v>18</v>
      </c>
      <c r="H13" s="7">
        <v>18</v>
      </c>
      <c r="I13" s="35">
        <v>18</v>
      </c>
      <c r="J13" s="43"/>
      <c r="K13" s="39"/>
      <c r="L13" s="51"/>
    </row>
    <row r="14" spans="1:12" ht="14.25">
      <c r="A14" s="8">
        <v>50</v>
      </c>
      <c r="B14" s="39" t="s">
        <v>11</v>
      </c>
      <c r="C14" s="31">
        <v>19.5</v>
      </c>
      <c r="D14" s="7">
        <v>20.5</v>
      </c>
      <c r="E14" s="7">
        <v>20.5</v>
      </c>
      <c r="F14" s="7">
        <v>20.5</v>
      </c>
      <c r="G14" s="7">
        <v>20.5</v>
      </c>
      <c r="H14" s="7">
        <v>20.5</v>
      </c>
      <c r="I14" s="35">
        <v>20.5</v>
      </c>
      <c r="J14" s="43"/>
      <c r="K14" s="39"/>
      <c r="L14" s="51"/>
    </row>
    <row r="15" spans="1:12" ht="14.25">
      <c r="A15" s="8">
        <v>51</v>
      </c>
      <c r="B15" s="39" t="s">
        <v>226</v>
      </c>
      <c r="C15" s="31">
        <v>18.316428748666226</v>
      </c>
      <c r="D15" s="7">
        <v>18.583581274393442</v>
      </c>
      <c r="E15" s="7">
        <v>18.586463876698375</v>
      </c>
      <c r="F15" s="7">
        <v>18.878407339239363</v>
      </c>
      <c r="G15" s="7">
        <v>18.878407339239363</v>
      </c>
      <c r="H15" s="7">
        <v>18.878407339239363</v>
      </c>
      <c r="I15" s="35">
        <v>18</v>
      </c>
      <c r="J15" s="43"/>
      <c r="K15" s="39"/>
      <c r="L15" s="51"/>
    </row>
    <row r="16" spans="1:12" ht="14.25">
      <c r="A16" s="8">
        <v>52</v>
      </c>
      <c r="B16" s="39" t="s">
        <v>12</v>
      </c>
      <c r="C16" s="31">
        <v>21</v>
      </c>
      <c r="D16" s="7">
        <v>21</v>
      </c>
      <c r="E16" s="7">
        <v>21</v>
      </c>
      <c r="F16" s="7">
        <v>21.5</v>
      </c>
      <c r="G16" s="7">
        <v>21.5</v>
      </c>
      <c r="H16" s="7">
        <v>21.5</v>
      </c>
      <c r="I16" s="35">
        <v>21.5</v>
      </c>
      <c r="J16" s="43"/>
      <c r="K16" s="39"/>
      <c r="L16" s="51"/>
    </row>
    <row r="17" spans="1:12" ht="14.25">
      <c r="A17" s="8">
        <v>60</v>
      </c>
      <c r="B17" s="39" t="s">
        <v>13</v>
      </c>
      <c r="C17" s="31">
        <v>19.5</v>
      </c>
      <c r="D17" s="7">
        <v>19.5</v>
      </c>
      <c r="E17" s="7">
        <v>19.5</v>
      </c>
      <c r="F17" s="7">
        <v>19.5</v>
      </c>
      <c r="G17" s="7">
        <v>19.5</v>
      </c>
      <c r="H17" s="7">
        <v>19.5</v>
      </c>
      <c r="I17" s="35">
        <v>19</v>
      </c>
      <c r="J17" s="43"/>
      <c r="K17" s="39"/>
      <c r="L17" s="51"/>
    </row>
    <row r="18" spans="1:12" ht="14.25">
      <c r="A18" s="8">
        <v>61</v>
      </c>
      <c r="B18" s="39" t="s">
        <v>14</v>
      </c>
      <c r="C18" s="31">
        <v>19.5</v>
      </c>
      <c r="D18" s="7">
        <v>19.5</v>
      </c>
      <c r="E18" s="7">
        <v>20</v>
      </c>
      <c r="F18" s="7">
        <v>20</v>
      </c>
      <c r="G18" s="7">
        <v>20</v>
      </c>
      <c r="H18" s="7">
        <v>20</v>
      </c>
      <c r="I18" s="35">
        <v>20.5</v>
      </c>
      <c r="J18" s="43"/>
      <c r="K18" s="39"/>
      <c r="L18" s="51"/>
    </row>
    <row r="19" spans="1:12" ht="14.25">
      <c r="A19" s="8">
        <v>62</v>
      </c>
      <c r="B19" s="40" t="s">
        <v>15</v>
      </c>
      <c r="C19" s="31">
        <v>17.25</v>
      </c>
      <c r="D19" s="7">
        <v>17.25</v>
      </c>
      <c r="E19" s="7">
        <v>17.25</v>
      </c>
      <c r="F19" s="7">
        <v>17.25</v>
      </c>
      <c r="G19" s="7">
        <v>17.25</v>
      </c>
      <c r="H19" s="7">
        <v>17.25</v>
      </c>
      <c r="I19" s="35">
        <v>17.25</v>
      </c>
      <c r="J19" s="43"/>
      <c r="K19" s="40"/>
      <c r="L19" s="51"/>
    </row>
    <row r="20" spans="1:12" ht="14.25">
      <c r="A20" s="8">
        <v>65</v>
      </c>
      <c r="B20" s="39" t="s">
        <v>16</v>
      </c>
      <c r="C20" s="31">
        <v>17.75</v>
      </c>
      <c r="D20" s="7">
        <v>17.5</v>
      </c>
      <c r="E20" s="7">
        <v>17.5</v>
      </c>
      <c r="F20" s="7">
        <v>17.5</v>
      </c>
      <c r="G20" s="7">
        <v>17.5</v>
      </c>
      <c r="H20" s="7">
        <v>17.5</v>
      </c>
      <c r="I20" s="35">
        <v>17.75</v>
      </c>
      <c r="J20" s="43"/>
      <c r="K20" s="39"/>
      <c r="L20" s="51"/>
    </row>
    <row r="21" spans="1:12" ht="14.25">
      <c r="A21" s="8">
        <v>69</v>
      </c>
      <c r="B21" s="39" t="s">
        <v>17</v>
      </c>
      <c r="C21" s="31">
        <v>21</v>
      </c>
      <c r="D21" s="7">
        <v>21</v>
      </c>
      <c r="E21" s="7">
        <v>21</v>
      </c>
      <c r="F21" s="7">
        <v>21</v>
      </c>
      <c r="G21" s="7">
        <v>22</v>
      </c>
      <c r="H21" s="7">
        <v>22</v>
      </c>
      <c r="I21" s="35">
        <v>22</v>
      </c>
      <c r="J21" s="43"/>
      <c r="K21" s="39"/>
      <c r="L21" s="51"/>
    </row>
    <row r="22" spans="1:12" ht="14.25">
      <c r="A22" s="8">
        <v>71</v>
      </c>
      <c r="B22" s="39" t="s">
        <v>18</v>
      </c>
      <c r="C22" s="31">
        <v>20.75</v>
      </c>
      <c r="D22" s="7">
        <v>20.75</v>
      </c>
      <c r="E22" s="7">
        <v>20.75</v>
      </c>
      <c r="F22" s="7">
        <v>21.25</v>
      </c>
      <c r="G22" s="7">
        <v>21.25</v>
      </c>
      <c r="H22" s="7">
        <v>22</v>
      </c>
      <c r="I22" s="35">
        <v>22</v>
      </c>
      <c r="J22" s="43"/>
      <c r="K22" s="39"/>
      <c r="L22" s="51"/>
    </row>
    <row r="23" spans="1:12" ht="14.25">
      <c r="A23" s="8">
        <v>72</v>
      </c>
      <c r="B23" s="39" t="s">
        <v>227</v>
      </c>
      <c r="C23" s="31">
        <v>19.25</v>
      </c>
      <c r="D23" s="7">
        <v>19.25</v>
      </c>
      <c r="E23" s="7">
        <v>19.25</v>
      </c>
      <c r="F23" s="7">
        <v>19.25</v>
      </c>
      <c r="G23" s="7">
        <v>20</v>
      </c>
      <c r="H23" s="7">
        <v>20</v>
      </c>
      <c r="I23" s="35">
        <v>20</v>
      </c>
      <c r="J23" s="43"/>
      <c r="K23" s="39"/>
      <c r="L23" s="51"/>
    </row>
    <row r="24" spans="1:12" ht="14.25">
      <c r="A24" s="8">
        <v>74</v>
      </c>
      <c r="B24" s="39" t="s">
        <v>19</v>
      </c>
      <c r="C24" s="31">
        <v>20.5</v>
      </c>
      <c r="D24" s="7">
        <v>21</v>
      </c>
      <c r="E24" s="7">
        <v>21</v>
      </c>
      <c r="F24" s="7">
        <v>21.5</v>
      </c>
      <c r="G24" s="7">
        <v>21.5</v>
      </c>
      <c r="H24" s="7">
        <v>21.5</v>
      </c>
      <c r="I24" s="35">
        <v>22</v>
      </c>
      <c r="J24" s="43"/>
      <c r="K24" s="39"/>
      <c r="L24" s="51"/>
    </row>
    <row r="25" spans="1:12" ht="14.25">
      <c r="A25" s="8">
        <v>75</v>
      </c>
      <c r="B25" s="39" t="s">
        <v>228</v>
      </c>
      <c r="C25" s="31">
        <v>20</v>
      </c>
      <c r="D25" s="7">
        <v>20.5</v>
      </c>
      <c r="E25" s="7">
        <v>20.5</v>
      </c>
      <c r="F25" s="7">
        <v>21</v>
      </c>
      <c r="G25" s="7">
        <v>21</v>
      </c>
      <c r="H25" s="7">
        <v>21</v>
      </c>
      <c r="I25" s="35">
        <v>21</v>
      </c>
      <c r="J25" s="43"/>
      <c r="K25" s="39"/>
      <c r="L25" s="51"/>
    </row>
    <row r="26" spans="1:12" ht="14.25">
      <c r="A26" s="8">
        <v>76</v>
      </c>
      <c r="B26" s="39" t="s">
        <v>20</v>
      </c>
      <c r="C26" s="31">
        <v>16.5</v>
      </c>
      <c r="D26" s="7">
        <v>16.5</v>
      </c>
      <c r="E26" s="7">
        <v>16.5</v>
      </c>
      <c r="F26" s="7">
        <v>17.25</v>
      </c>
      <c r="G26" s="7">
        <v>17.25</v>
      </c>
      <c r="H26" s="7">
        <v>17.25</v>
      </c>
      <c r="I26" s="35">
        <v>17.25</v>
      </c>
      <c r="J26" s="43"/>
      <c r="K26" s="39"/>
      <c r="L26" s="51"/>
    </row>
    <row r="27" spans="1:12" ht="14.25">
      <c r="A27" s="8">
        <v>77</v>
      </c>
      <c r="B27" s="39" t="s">
        <v>21</v>
      </c>
      <c r="C27" s="31">
        <v>20</v>
      </c>
      <c r="D27" s="7">
        <v>20.5</v>
      </c>
      <c r="E27" s="7">
        <v>20.5</v>
      </c>
      <c r="F27" s="7">
        <v>21.5</v>
      </c>
      <c r="G27" s="7">
        <v>22</v>
      </c>
      <c r="H27" s="7">
        <v>22</v>
      </c>
      <c r="I27" s="35">
        <v>22</v>
      </c>
      <c r="J27" s="43"/>
      <c r="K27" s="39"/>
      <c r="L27" s="51"/>
    </row>
    <row r="28" spans="1:12" ht="14.25">
      <c r="A28" s="8">
        <v>78</v>
      </c>
      <c r="B28" s="39" t="s">
        <v>229</v>
      </c>
      <c r="C28" s="31">
        <v>20.75</v>
      </c>
      <c r="D28" s="7">
        <v>20.75</v>
      </c>
      <c r="E28" s="7">
        <v>21.25</v>
      </c>
      <c r="F28" s="7">
        <v>21.75</v>
      </c>
      <c r="G28" s="7">
        <v>21.75</v>
      </c>
      <c r="H28" s="7">
        <v>21.75</v>
      </c>
      <c r="I28" s="35">
        <v>21.75</v>
      </c>
      <c r="J28" s="43"/>
      <c r="K28" s="39"/>
      <c r="L28" s="51"/>
    </row>
    <row r="29" spans="1:12" ht="14.25">
      <c r="A29" s="8">
        <v>79</v>
      </c>
      <c r="B29" s="39" t="s">
        <v>22</v>
      </c>
      <c r="C29" s="31">
        <v>18.75</v>
      </c>
      <c r="D29" s="7">
        <v>18.75</v>
      </c>
      <c r="E29" s="7">
        <v>18.75</v>
      </c>
      <c r="F29" s="7">
        <v>19.75</v>
      </c>
      <c r="G29" s="7">
        <v>19.75</v>
      </c>
      <c r="H29" s="7">
        <v>19.75</v>
      </c>
      <c r="I29" s="35">
        <v>20.75</v>
      </c>
      <c r="J29" s="43"/>
      <c r="K29" s="39"/>
      <c r="L29" s="51"/>
    </row>
    <row r="30" spans="1:12" ht="14.25">
      <c r="A30" s="8">
        <v>81</v>
      </c>
      <c r="B30" s="39" t="s">
        <v>23</v>
      </c>
      <c r="C30" s="31">
        <v>20.5</v>
      </c>
      <c r="D30" s="7">
        <v>20.5</v>
      </c>
      <c r="E30" s="7">
        <v>21</v>
      </c>
      <c r="F30" s="7">
        <v>21.5</v>
      </c>
      <c r="G30" s="7">
        <v>21.5</v>
      </c>
      <c r="H30" s="7">
        <v>21.5</v>
      </c>
      <c r="I30" s="35">
        <v>21.5</v>
      </c>
      <c r="J30" s="43"/>
      <c r="K30" s="39"/>
      <c r="L30" s="51"/>
    </row>
    <row r="31" spans="1:12" ht="14.25">
      <c r="A31" s="8">
        <v>82</v>
      </c>
      <c r="B31" s="39" t="s">
        <v>24</v>
      </c>
      <c r="C31" s="31">
        <v>19.25</v>
      </c>
      <c r="D31" s="7">
        <v>19.25</v>
      </c>
      <c r="E31" s="7">
        <v>20</v>
      </c>
      <c r="F31" s="7">
        <v>20</v>
      </c>
      <c r="G31" s="7">
        <v>20</v>
      </c>
      <c r="H31" s="7">
        <v>20</v>
      </c>
      <c r="I31" s="35">
        <v>20.5</v>
      </c>
      <c r="J31" s="43"/>
      <c r="K31" s="39"/>
      <c r="L31" s="51"/>
    </row>
    <row r="32" spans="1:12" ht="14.25">
      <c r="A32" s="8">
        <v>86</v>
      </c>
      <c r="B32" s="39" t="s">
        <v>25</v>
      </c>
      <c r="C32" s="31">
        <v>20</v>
      </c>
      <c r="D32" s="7">
        <v>20</v>
      </c>
      <c r="E32" s="7">
        <v>20.5</v>
      </c>
      <c r="F32" s="7">
        <v>21</v>
      </c>
      <c r="G32" s="7">
        <v>21</v>
      </c>
      <c r="H32" s="7">
        <v>21.5</v>
      </c>
      <c r="I32" s="35">
        <v>21.5</v>
      </c>
      <c r="J32" s="43"/>
      <c r="K32" s="39"/>
      <c r="L32" s="51"/>
    </row>
    <row r="33" spans="1:12" ht="14.25">
      <c r="A33" s="8">
        <v>111</v>
      </c>
      <c r="B33" s="39" t="s">
        <v>26</v>
      </c>
      <c r="C33" s="31">
        <v>20.5</v>
      </c>
      <c r="D33" s="7">
        <v>20.5</v>
      </c>
      <c r="E33" s="7">
        <v>20.5</v>
      </c>
      <c r="F33" s="7">
        <v>20.5</v>
      </c>
      <c r="G33" s="7">
        <v>20.5</v>
      </c>
      <c r="H33" s="7">
        <v>20.5</v>
      </c>
      <c r="I33" s="35">
        <v>20.5</v>
      </c>
      <c r="J33" s="43"/>
      <c r="K33" s="39"/>
      <c r="L33" s="51"/>
    </row>
    <row r="34" spans="1:12" ht="14.25">
      <c r="A34" s="8">
        <v>90</v>
      </c>
      <c r="B34" s="39" t="s">
        <v>27</v>
      </c>
      <c r="C34" s="31">
        <v>20.5</v>
      </c>
      <c r="D34" s="7">
        <v>20.5</v>
      </c>
      <c r="E34" s="7">
        <v>20.75</v>
      </c>
      <c r="F34" s="7">
        <v>20.75</v>
      </c>
      <c r="G34" s="7">
        <v>20.75</v>
      </c>
      <c r="H34" s="7">
        <v>20.75</v>
      </c>
      <c r="I34" s="35">
        <v>20.75</v>
      </c>
      <c r="J34" s="43"/>
      <c r="K34" s="39"/>
      <c r="L34" s="51"/>
    </row>
    <row r="35" spans="1:12" ht="14.25">
      <c r="A35" s="8">
        <v>91</v>
      </c>
      <c r="B35" s="39" t="s">
        <v>230</v>
      </c>
      <c r="C35" s="31">
        <v>18.5</v>
      </c>
      <c r="D35" s="7">
        <v>18.5</v>
      </c>
      <c r="E35" s="7">
        <v>18.5</v>
      </c>
      <c r="F35" s="7">
        <v>18.5</v>
      </c>
      <c r="G35" s="7">
        <v>18.5</v>
      </c>
      <c r="H35" s="7">
        <v>18.5</v>
      </c>
      <c r="I35" s="35">
        <v>18.5</v>
      </c>
      <c r="J35" s="43"/>
      <c r="K35" s="39"/>
      <c r="L35" s="51"/>
    </row>
    <row r="36" spans="1:12" ht="14.25">
      <c r="A36" s="8">
        <v>97</v>
      </c>
      <c r="B36" s="40" t="s">
        <v>28</v>
      </c>
      <c r="C36" s="31">
        <v>19.5</v>
      </c>
      <c r="D36" s="7">
        <v>19.5</v>
      </c>
      <c r="E36" s="7">
        <v>19.5</v>
      </c>
      <c r="F36" s="7">
        <v>19.5</v>
      </c>
      <c r="G36" s="7">
        <v>19.5</v>
      </c>
      <c r="H36" s="7">
        <v>19.5</v>
      </c>
      <c r="I36" s="35">
        <v>20</v>
      </c>
      <c r="J36" s="43"/>
      <c r="K36" s="40"/>
      <c r="L36" s="51"/>
    </row>
    <row r="37" spans="1:12" ht="14.25">
      <c r="A37" s="8">
        <v>98</v>
      </c>
      <c r="B37" s="39" t="s">
        <v>29</v>
      </c>
      <c r="C37" s="31">
        <v>19.803870666175555</v>
      </c>
      <c r="D37" s="7">
        <v>19.874849157148663</v>
      </c>
      <c r="E37" s="7">
        <v>20.80257558300148</v>
      </c>
      <c r="F37" s="7">
        <v>20.802963707901828</v>
      </c>
      <c r="G37" s="7">
        <v>21.03530913860122</v>
      </c>
      <c r="H37" s="7">
        <v>21</v>
      </c>
      <c r="I37" s="35">
        <v>21</v>
      </c>
      <c r="J37" s="43"/>
      <c r="K37" s="39"/>
      <c r="L37" s="51"/>
    </row>
    <row r="38" spans="1:12" ht="14.25">
      <c r="A38" s="8">
        <v>99</v>
      </c>
      <c r="B38" s="39" t="s">
        <v>30</v>
      </c>
      <c r="C38" s="31">
        <v>20.25</v>
      </c>
      <c r="D38" s="7">
        <v>20.75</v>
      </c>
      <c r="E38" s="7">
        <v>20.75</v>
      </c>
      <c r="F38" s="7">
        <v>21.25</v>
      </c>
      <c r="G38" s="7">
        <v>21.5</v>
      </c>
      <c r="H38" s="7">
        <v>21.5</v>
      </c>
      <c r="I38" s="35">
        <v>22</v>
      </c>
      <c r="J38" s="43"/>
      <c r="K38" s="39"/>
      <c r="L38" s="51"/>
    </row>
    <row r="39" spans="1:12" ht="14.25">
      <c r="A39" s="8">
        <v>102</v>
      </c>
      <c r="B39" s="39" t="s">
        <v>31</v>
      </c>
      <c r="C39" s="31">
        <v>19.75</v>
      </c>
      <c r="D39" s="7">
        <v>19.75</v>
      </c>
      <c r="E39" s="7">
        <v>19.75</v>
      </c>
      <c r="F39" s="7">
        <v>20.25</v>
      </c>
      <c r="G39" s="7">
        <v>20.25</v>
      </c>
      <c r="H39" s="7">
        <v>20.5</v>
      </c>
      <c r="I39" s="35">
        <v>20.75</v>
      </c>
      <c r="J39" s="43"/>
      <c r="K39" s="39"/>
      <c r="L39" s="51"/>
    </row>
    <row r="40" spans="1:12" ht="14.25">
      <c r="A40" s="8">
        <v>103</v>
      </c>
      <c r="B40" s="39" t="s">
        <v>32</v>
      </c>
      <c r="C40" s="31">
        <v>20.5</v>
      </c>
      <c r="D40" s="7">
        <v>21</v>
      </c>
      <c r="E40" s="7">
        <v>21</v>
      </c>
      <c r="F40" s="7">
        <v>21</v>
      </c>
      <c r="G40" s="7">
        <v>21.5</v>
      </c>
      <c r="H40" s="7">
        <v>21.5</v>
      </c>
      <c r="I40" s="35">
        <v>22</v>
      </c>
      <c r="J40" s="43"/>
      <c r="K40" s="39"/>
      <c r="L40" s="51"/>
    </row>
    <row r="41" spans="1:12" ht="14.25">
      <c r="A41" s="8">
        <v>105</v>
      </c>
      <c r="B41" s="39" t="s">
        <v>33</v>
      </c>
      <c r="C41" s="31">
        <v>20.25</v>
      </c>
      <c r="D41" s="7">
        <v>20.25</v>
      </c>
      <c r="E41" s="7">
        <v>21</v>
      </c>
      <c r="F41" s="7">
        <v>21.75</v>
      </c>
      <c r="G41" s="7">
        <v>21.75</v>
      </c>
      <c r="H41" s="7">
        <v>21.75</v>
      </c>
      <c r="I41" s="35">
        <v>21.75</v>
      </c>
      <c r="J41" s="43"/>
      <c r="K41" s="39"/>
      <c r="L41" s="51"/>
    </row>
    <row r="42" spans="1:12" ht="14.25">
      <c r="A42" s="8">
        <v>106</v>
      </c>
      <c r="B42" s="39" t="s">
        <v>231</v>
      </c>
      <c r="C42" s="31">
        <v>19.25</v>
      </c>
      <c r="D42" s="7">
        <v>19.25</v>
      </c>
      <c r="E42" s="7">
        <v>19.25</v>
      </c>
      <c r="F42" s="7">
        <v>19.75</v>
      </c>
      <c r="G42" s="7">
        <v>19.75</v>
      </c>
      <c r="H42" s="7">
        <v>19.75</v>
      </c>
      <c r="I42" s="35">
        <v>19.75</v>
      </c>
      <c r="J42" s="43"/>
      <c r="K42" s="39"/>
      <c r="L42" s="51"/>
    </row>
    <row r="43" spans="1:12" ht="14.25">
      <c r="A43" s="8">
        <v>108</v>
      </c>
      <c r="B43" s="39" t="s">
        <v>232</v>
      </c>
      <c r="C43" s="31">
        <v>20</v>
      </c>
      <c r="D43" s="7">
        <v>20</v>
      </c>
      <c r="E43" s="7">
        <v>20</v>
      </c>
      <c r="F43" s="7">
        <v>21</v>
      </c>
      <c r="G43" s="7">
        <v>21</v>
      </c>
      <c r="H43" s="7">
        <v>21</v>
      </c>
      <c r="I43" s="35">
        <v>22</v>
      </c>
      <c r="J43" s="43"/>
      <c r="K43" s="39"/>
      <c r="L43" s="51"/>
    </row>
    <row r="44" spans="1:12" ht="14.25">
      <c r="A44" s="8">
        <v>109</v>
      </c>
      <c r="B44" s="39" t="s">
        <v>233</v>
      </c>
      <c r="C44" s="31">
        <v>19</v>
      </c>
      <c r="D44" s="7">
        <v>19.5</v>
      </c>
      <c r="E44" s="7">
        <v>19.5</v>
      </c>
      <c r="F44" s="7">
        <v>20.25</v>
      </c>
      <c r="G44" s="7">
        <v>20.5</v>
      </c>
      <c r="H44" s="7">
        <v>20.5</v>
      </c>
      <c r="I44" s="35">
        <v>20.75</v>
      </c>
      <c r="J44" s="43"/>
      <c r="K44" s="39"/>
      <c r="L44" s="51"/>
    </row>
    <row r="45" spans="1:12" ht="14.25">
      <c r="A45" s="8">
        <v>139</v>
      </c>
      <c r="B45" s="39" t="s">
        <v>34</v>
      </c>
      <c r="C45" s="31">
        <v>20.5</v>
      </c>
      <c r="D45" s="7">
        <v>20.5</v>
      </c>
      <c r="E45" s="7">
        <v>20.5</v>
      </c>
      <c r="F45" s="7">
        <v>21.25</v>
      </c>
      <c r="G45" s="7">
        <v>21.25</v>
      </c>
      <c r="H45" s="7">
        <v>21.25</v>
      </c>
      <c r="I45" s="35">
        <v>21.25</v>
      </c>
      <c r="J45" s="43"/>
      <c r="K45" s="39"/>
      <c r="L45" s="51"/>
    </row>
    <row r="46" spans="1:12" ht="14.25">
      <c r="A46" s="8">
        <v>140</v>
      </c>
      <c r="B46" s="39" t="s">
        <v>234</v>
      </c>
      <c r="C46" s="31">
        <v>19.5</v>
      </c>
      <c r="D46" s="7">
        <v>19.75</v>
      </c>
      <c r="E46" s="7">
        <v>19.75</v>
      </c>
      <c r="F46" s="7">
        <v>20.5</v>
      </c>
      <c r="G46" s="7">
        <v>20.5</v>
      </c>
      <c r="H46" s="7">
        <v>20.5</v>
      </c>
      <c r="I46" s="35">
        <v>20.5</v>
      </c>
      <c r="J46" s="43"/>
      <c r="K46" s="39"/>
      <c r="L46" s="51"/>
    </row>
    <row r="47" spans="1:12" ht="14.25">
      <c r="A47" s="8">
        <v>142</v>
      </c>
      <c r="B47" s="39" t="s">
        <v>35</v>
      </c>
      <c r="C47" s="31">
        <v>18.5</v>
      </c>
      <c r="D47" s="7">
        <v>19</v>
      </c>
      <c r="E47" s="7">
        <v>19.75</v>
      </c>
      <c r="F47" s="7">
        <v>19.75</v>
      </c>
      <c r="G47" s="7">
        <v>20.25</v>
      </c>
      <c r="H47" s="7">
        <v>20.25</v>
      </c>
      <c r="I47" s="35">
        <v>20.25</v>
      </c>
      <c r="J47" s="43"/>
      <c r="K47" s="39"/>
      <c r="L47" s="51"/>
    </row>
    <row r="48" spans="1:12" ht="14.25">
      <c r="A48" s="8">
        <v>143</v>
      </c>
      <c r="B48" s="39" t="s">
        <v>235</v>
      </c>
      <c r="C48" s="31">
        <v>19.75</v>
      </c>
      <c r="D48" s="7">
        <v>20.25</v>
      </c>
      <c r="E48" s="7">
        <v>20.75</v>
      </c>
      <c r="F48" s="7">
        <v>20.75</v>
      </c>
      <c r="G48" s="7">
        <v>21.25</v>
      </c>
      <c r="H48" s="7">
        <v>21.25</v>
      </c>
      <c r="I48" s="35">
        <v>21.25</v>
      </c>
      <c r="J48" s="43"/>
      <c r="K48" s="39"/>
      <c r="L48" s="51"/>
    </row>
    <row r="49" spans="1:12" ht="14.25">
      <c r="A49" s="8">
        <v>145</v>
      </c>
      <c r="B49" s="39" t="s">
        <v>36</v>
      </c>
      <c r="C49" s="31">
        <v>19.5</v>
      </c>
      <c r="D49" s="7">
        <v>19.75</v>
      </c>
      <c r="E49" s="7">
        <v>19.75</v>
      </c>
      <c r="F49" s="7">
        <v>19.75</v>
      </c>
      <c r="G49" s="7">
        <v>20.25</v>
      </c>
      <c r="H49" s="7">
        <v>20.25</v>
      </c>
      <c r="I49" s="35">
        <v>20.25</v>
      </c>
      <c r="J49" s="43"/>
      <c r="K49" s="39"/>
      <c r="L49" s="51"/>
    </row>
    <row r="50" spans="1:12" ht="14.25">
      <c r="A50" s="8">
        <v>146</v>
      </c>
      <c r="B50" s="39" t="s">
        <v>236</v>
      </c>
      <c r="C50" s="31">
        <v>19.75</v>
      </c>
      <c r="D50" s="7">
        <v>20.25</v>
      </c>
      <c r="E50" s="7">
        <v>20.25</v>
      </c>
      <c r="F50" s="7">
        <v>20.25</v>
      </c>
      <c r="G50" s="7">
        <v>20.75</v>
      </c>
      <c r="H50" s="7">
        <v>20.75</v>
      </c>
      <c r="I50" s="35">
        <v>20.75</v>
      </c>
      <c r="J50" s="43"/>
      <c r="K50" s="39"/>
      <c r="L50" s="51"/>
    </row>
    <row r="51" spans="1:12" ht="14.25">
      <c r="A51" s="8">
        <v>153</v>
      </c>
      <c r="B51" s="39" t="s">
        <v>37</v>
      </c>
      <c r="C51" s="31">
        <v>19.5</v>
      </c>
      <c r="D51" s="7">
        <v>19.5</v>
      </c>
      <c r="E51" s="7">
        <v>19.5</v>
      </c>
      <c r="F51" s="7">
        <v>19.5</v>
      </c>
      <c r="G51" s="7">
        <v>20</v>
      </c>
      <c r="H51" s="7">
        <v>20</v>
      </c>
      <c r="I51" s="35">
        <v>20</v>
      </c>
      <c r="J51" s="43"/>
      <c r="K51" s="39"/>
      <c r="L51" s="51"/>
    </row>
    <row r="52" spans="1:12" ht="14.25">
      <c r="A52" s="8">
        <v>148</v>
      </c>
      <c r="B52" s="39" t="s">
        <v>237</v>
      </c>
      <c r="C52" s="31">
        <v>19</v>
      </c>
      <c r="D52" s="7">
        <v>19</v>
      </c>
      <c r="E52" s="7">
        <v>19</v>
      </c>
      <c r="F52" s="7">
        <v>19</v>
      </c>
      <c r="G52" s="7">
        <v>19</v>
      </c>
      <c r="H52" s="7">
        <v>19</v>
      </c>
      <c r="I52" s="35">
        <v>19</v>
      </c>
      <c r="J52" s="43"/>
      <c r="K52" s="39"/>
      <c r="L52" s="51"/>
    </row>
    <row r="53" spans="1:12" ht="14.25">
      <c r="A53" s="8">
        <v>149</v>
      </c>
      <c r="B53" s="39" t="s">
        <v>238</v>
      </c>
      <c r="C53" s="31">
        <v>20.75</v>
      </c>
      <c r="D53" s="7">
        <v>20.75</v>
      </c>
      <c r="E53" s="7">
        <v>20.75</v>
      </c>
      <c r="F53" s="7">
        <v>20.75</v>
      </c>
      <c r="G53" s="7">
        <v>20.75</v>
      </c>
      <c r="H53" s="7">
        <v>20.75</v>
      </c>
      <c r="I53" s="35">
        <v>20.75</v>
      </c>
      <c r="J53" s="43"/>
      <c r="K53" s="39"/>
      <c r="L53" s="51"/>
    </row>
    <row r="54" spans="1:12" ht="14.25">
      <c r="A54" s="8">
        <v>151</v>
      </c>
      <c r="B54" s="39" t="s">
        <v>239</v>
      </c>
      <c r="C54" s="31">
        <v>20.5</v>
      </c>
      <c r="D54" s="7">
        <v>21</v>
      </c>
      <c r="E54" s="7">
        <v>21.75</v>
      </c>
      <c r="F54" s="7">
        <v>22</v>
      </c>
      <c r="G54" s="7">
        <v>22</v>
      </c>
      <c r="H54" s="7">
        <v>22</v>
      </c>
      <c r="I54" s="35">
        <v>22</v>
      </c>
      <c r="J54" s="43"/>
      <c r="K54" s="39"/>
      <c r="L54" s="51"/>
    </row>
    <row r="55" spans="1:12" ht="14.25">
      <c r="A55" s="8">
        <v>152</v>
      </c>
      <c r="B55" s="54" t="s">
        <v>240</v>
      </c>
      <c r="C55" s="31">
        <v>20.25</v>
      </c>
      <c r="D55" s="7">
        <v>20.5</v>
      </c>
      <c r="E55" s="7">
        <v>20.5</v>
      </c>
      <c r="F55" s="7">
        <v>21</v>
      </c>
      <c r="G55" s="7">
        <v>21.5</v>
      </c>
      <c r="H55" s="7">
        <v>21.5</v>
      </c>
      <c r="I55" s="35">
        <v>21.5</v>
      </c>
      <c r="J55" s="43"/>
      <c r="K55" s="50"/>
      <c r="L55" s="51"/>
    </row>
    <row r="56" spans="1:12" ht="14.25">
      <c r="A56" s="8">
        <v>165</v>
      </c>
      <c r="B56" s="39" t="s">
        <v>38</v>
      </c>
      <c r="C56" s="31">
        <v>19.5</v>
      </c>
      <c r="D56" s="7">
        <v>19.75</v>
      </c>
      <c r="E56" s="7">
        <v>19.75</v>
      </c>
      <c r="F56" s="7">
        <v>20.5</v>
      </c>
      <c r="G56" s="7">
        <v>20.5</v>
      </c>
      <c r="H56" s="7">
        <v>20.5</v>
      </c>
      <c r="I56" s="35">
        <v>21</v>
      </c>
      <c r="J56" s="43"/>
      <c r="K56" s="39"/>
      <c r="L56" s="51"/>
    </row>
    <row r="57" spans="1:12" ht="14.25">
      <c r="A57" s="8">
        <v>167</v>
      </c>
      <c r="B57" s="39" t="s">
        <v>39</v>
      </c>
      <c r="C57" s="31">
        <v>19.5</v>
      </c>
      <c r="D57" s="7">
        <v>19.5</v>
      </c>
      <c r="E57" s="7">
        <v>19.5</v>
      </c>
      <c r="F57" s="7">
        <v>20.5</v>
      </c>
      <c r="G57" s="7">
        <v>20.5</v>
      </c>
      <c r="H57" s="7">
        <v>20.5</v>
      </c>
      <c r="I57" s="35">
        <v>20.5</v>
      </c>
      <c r="J57" s="43"/>
      <c r="K57" s="39"/>
      <c r="L57" s="51"/>
    </row>
    <row r="58" spans="1:12" ht="14.25">
      <c r="A58" s="8">
        <v>169</v>
      </c>
      <c r="B58" s="39" t="s">
        <v>241</v>
      </c>
      <c r="C58" s="31">
        <v>20.5</v>
      </c>
      <c r="D58" s="7">
        <v>20.5</v>
      </c>
      <c r="E58" s="7">
        <v>20.5</v>
      </c>
      <c r="F58" s="7">
        <v>20.5</v>
      </c>
      <c r="G58" s="7">
        <v>20.5</v>
      </c>
      <c r="H58" s="7">
        <v>20.5</v>
      </c>
      <c r="I58" s="35">
        <v>20.5</v>
      </c>
      <c r="J58" s="43"/>
      <c r="K58" s="39"/>
      <c r="L58" s="51"/>
    </row>
    <row r="59" spans="1:12" ht="14.25">
      <c r="A59" s="8">
        <v>170</v>
      </c>
      <c r="B59" s="39" t="s">
        <v>40</v>
      </c>
      <c r="C59" s="31">
        <v>17</v>
      </c>
      <c r="D59" s="7">
        <v>17</v>
      </c>
      <c r="E59" s="7">
        <v>17</v>
      </c>
      <c r="F59" s="7">
        <v>17</v>
      </c>
      <c r="G59" s="7">
        <v>17</v>
      </c>
      <c r="H59" s="7">
        <v>17</v>
      </c>
      <c r="I59" s="35">
        <v>16.5</v>
      </c>
      <c r="J59" s="43"/>
      <c r="K59" s="39"/>
      <c r="L59" s="51"/>
    </row>
    <row r="60" spans="1:12" ht="14.25">
      <c r="A60" s="8">
        <v>171</v>
      </c>
      <c r="B60" s="39" t="s">
        <v>242</v>
      </c>
      <c r="C60" s="31">
        <v>19.25</v>
      </c>
      <c r="D60" s="7">
        <v>19.5</v>
      </c>
      <c r="E60" s="7">
        <v>20</v>
      </c>
      <c r="F60" s="7">
        <v>20.25</v>
      </c>
      <c r="G60" s="7">
        <v>20.25</v>
      </c>
      <c r="H60" s="7">
        <v>20.25</v>
      </c>
      <c r="I60" s="35">
        <v>20.75</v>
      </c>
      <c r="J60" s="43"/>
      <c r="K60" s="39"/>
      <c r="L60" s="51"/>
    </row>
    <row r="61" spans="1:12" ht="14.25">
      <c r="A61" s="8">
        <v>172</v>
      </c>
      <c r="B61" s="40" t="s">
        <v>41</v>
      </c>
      <c r="C61" s="31">
        <v>19.5</v>
      </c>
      <c r="D61" s="7">
        <v>19.5</v>
      </c>
      <c r="E61" s="7">
        <v>20.5</v>
      </c>
      <c r="F61" s="7">
        <v>21</v>
      </c>
      <c r="G61" s="7">
        <v>21</v>
      </c>
      <c r="H61" s="7">
        <v>21</v>
      </c>
      <c r="I61" s="35">
        <v>21</v>
      </c>
      <c r="J61" s="43"/>
      <c r="K61" s="40"/>
      <c r="L61" s="51"/>
    </row>
    <row r="62" spans="1:12" ht="14.25">
      <c r="A62" s="8">
        <v>176</v>
      </c>
      <c r="B62" s="39" t="s">
        <v>42</v>
      </c>
      <c r="C62" s="31">
        <v>19.75</v>
      </c>
      <c r="D62" s="7">
        <v>20.25</v>
      </c>
      <c r="E62" s="7">
        <v>20.25</v>
      </c>
      <c r="F62" s="7">
        <v>20.75</v>
      </c>
      <c r="G62" s="7">
        <v>20.75</v>
      </c>
      <c r="H62" s="7">
        <v>20.75</v>
      </c>
      <c r="I62" s="35">
        <v>20.75</v>
      </c>
      <c r="J62" s="43"/>
      <c r="K62" s="39"/>
      <c r="L62" s="51"/>
    </row>
    <row r="63" spans="1:12" ht="14.25">
      <c r="A63" s="8">
        <v>177</v>
      </c>
      <c r="B63" s="39" t="s">
        <v>43</v>
      </c>
      <c r="C63" s="31">
        <v>19</v>
      </c>
      <c r="D63" s="7">
        <v>19</v>
      </c>
      <c r="E63" s="7">
        <v>20</v>
      </c>
      <c r="F63" s="7">
        <v>20</v>
      </c>
      <c r="G63" s="7">
        <v>21</v>
      </c>
      <c r="H63" s="7">
        <v>21</v>
      </c>
      <c r="I63" s="35">
        <v>21</v>
      </c>
      <c r="J63" s="43"/>
      <c r="K63" s="39"/>
      <c r="L63" s="51"/>
    </row>
    <row r="64" spans="1:12" ht="14.25">
      <c r="A64" s="8">
        <v>178</v>
      </c>
      <c r="B64" s="39" t="s">
        <v>44</v>
      </c>
      <c r="C64" s="31">
        <v>19.75</v>
      </c>
      <c r="D64" s="7">
        <v>19.75</v>
      </c>
      <c r="E64" s="7">
        <v>19.75</v>
      </c>
      <c r="F64" s="7">
        <v>19.75</v>
      </c>
      <c r="G64" s="7">
        <v>19.75</v>
      </c>
      <c r="H64" s="7">
        <v>19.75</v>
      </c>
      <c r="I64" s="35">
        <v>19.75</v>
      </c>
      <c r="J64" s="43"/>
      <c r="K64" s="39"/>
      <c r="L64" s="51"/>
    </row>
    <row r="65" spans="1:12" ht="14.25">
      <c r="A65" s="8">
        <v>179</v>
      </c>
      <c r="B65" s="39" t="s">
        <v>45</v>
      </c>
      <c r="C65" s="31">
        <v>19</v>
      </c>
      <c r="D65" s="7">
        <v>19.5</v>
      </c>
      <c r="E65" s="7">
        <v>20</v>
      </c>
      <c r="F65" s="7">
        <v>20</v>
      </c>
      <c r="G65" s="7">
        <v>20</v>
      </c>
      <c r="H65" s="7">
        <v>20</v>
      </c>
      <c r="I65" s="35">
        <v>20</v>
      </c>
      <c r="J65" s="43"/>
      <c r="K65" s="39"/>
      <c r="L65" s="51"/>
    </row>
    <row r="66" spans="1:12" ht="14.25">
      <c r="A66" s="8">
        <v>181</v>
      </c>
      <c r="B66" s="39" t="s">
        <v>46</v>
      </c>
      <c r="C66" s="31">
        <v>19.75</v>
      </c>
      <c r="D66" s="7">
        <v>20.5</v>
      </c>
      <c r="E66" s="7">
        <v>20.5</v>
      </c>
      <c r="F66" s="7">
        <v>21.5</v>
      </c>
      <c r="G66" s="7">
        <v>21.5</v>
      </c>
      <c r="H66" s="7">
        <v>21.5</v>
      </c>
      <c r="I66" s="35">
        <v>22.5</v>
      </c>
      <c r="J66" s="43"/>
      <c r="K66" s="39"/>
      <c r="L66" s="51"/>
    </row>
    <row r="67" spans="1:12" ht="14.25">
      <c r="A67" s="8">
        <v>182</v>
      </c>
      <c r="B67" s="39" t="s">
        <v>243</v>
      </c>
      <c r="C67" s="31">
        <v>21</v>
      </c>
      <c r="D67" s="7">
        <v>21</v>
      </c>
      <c r="E67" s="7">
        <v>21</v>
      </c>
      <c r="F67" s="7">
        <v>21</v>
      </c>
      <c r="G67" s="7">
        <v>21</v>
      </c>
      <c r="H67" s="7">
        <v>21</v>
      </c>
      <c r="I67" s="35">
        <v>21</v>
      </c>
      <c r="J67" s="43"/>
      <c r="K67" s="39"/>
      <c r="L67" s="51"/>
    </row>
    <row r="68" spans="1:12" ht="14.25">
      <c r="A68" s="8">
        <v>186</v>
      </c>
      <c r="B68" s="39" t="s">
        <v>244</v>
      </c>
      <c r="C68" s="31">
        <v>19</v>
      </c>
      <c r="D68" s="7">
        <v>19</v>
      </c>
      <c r="E68" s="7">
        <v>19</v>
      </c>
      <c r="F68" s="7">
        <v>19.75</v>
      </c>
      <c r="G68" s="7">
        <v>19.75</v>
      </c>
      <c r="H68" s="7">
        <v>19.75</v>
      </c>
      <c r="I68" s="35">
        <v>19.75</v>
      </c>
      <c r="J68" s="43"/>
      <c r="K68" s="39"/>
      <c r="L68" s="51"/>
    </row>
    <row r="69" spans="1:12" ht="14.25">
      <c r="A69" s="8">
        <v>202</v>
      </c>
      <c r="B69" s="39" t="s">
        <v>245</v>
      </c>
      <c r="C69" s="31">
        <v>18.5</v>
      </c>
      <c r="D69" s="7">
        <v>18.5</v>
      </c>
      <c r="E69" s="7">
        <v>19</v>
      </c>
      <c r="F69" s="7">
        <v>19</v>
      </c>
      <c r="G69" s="7">
        <v>19.25</v>
      </c>
      <c r="H69" s="7">
        <v>19.25</v>
      </c>
      <c r="I69" s="35">
        <v>19.75</v>
      </c>
      <c r="J69" s="43"/>
      <c r="K69" s="39"/>
      <c r="L69" s="51"/>
    </row>
    <row r="70" spans="1:12" ht="14.25">
      <c r="A70" s="8">
        <v>204</v>
      </c>
      <c r="B70" s="39" t="s">
        <v>47</v>
      </c>
      <c r="C70" s="31">
        <v>20</v>
      </c>
      <c r="D70" s="7">
        <v>20.25</v>
      </c>
      <c r="E70" s="7">
        <v>20.5</v>
      </c>
      <c r="F70" s="7">
        <v>20.5</v>
      </c>
      <c r="G70" s="7">
        <v>21.25</v>
      </c>
      <c r="H70" s="7">
        <v>21.25</v>
      </c>
      <c r="I70" s="35">
        <v>21.25</v>
      </c>
      <c r="J70" s="43"/>
      <c r="K70" s="39"/>
      <c r="L70" s="51"/>
    </row>
    <row r="71" spans="1:12" ht="14.25">
      <c r="A71" s="8">
        <v>205</v>
      </c>
      <c r="B71" s="39" t="s">
        <v>246</v>
      </c>
      <c r="C71" s="31">
        <v>20</v>
      </c>
      <c r="D71" s="7">
        <v>20</v>
      </c>
      <c r="E71" s="7">
        <v>21</v>
      </c>
      <c r="F71" s="7">
        <v>21</v>
      </c>
      <c r="G71" s="7">
        <v>21</v>
      </c>
      <c r="H71" s="7">
        <v>21</v>
      </c>
      <c r="I71" s="35">
        <v>21</v>
      </c>
      <c r="J71" s="43"/>
      <c r="K71" s="39"/>
      <c r="L71" s="51"/>
    </row>
    <row r="72" spans="1:12" ht="14.25">
      <c r="A72" s="8">
        <v>208</v>
      </c>
      <c r="B72" s="39" t="s">
        <v>48</v>
      </c>
      <c r="C72" s="31">
        <v>19</v>
      </c>
      <c r="D72" s="7">
        <v>19.5</v>
      </c>
      <c r="E72" s="7">
        <v>19.5</v>
      </c>
      <c r="F72" s="7">
        <v>19.5</v>
      </c>
      <c r="G72" s="7">
        <v>20</v>
      </c>
      <c r="H72" s="7">
        <v>20</v>
      </c>
      <c r="I72" s="35">
        <v>20</v>
      </c>
      <c r="J72" s="43"/>
      <c r="K72" s="39"/>
      <c r="L72" s="51"/>
    </row>
    <row r="73" spans="1:12" ht="14.25">
      <c r="A73" s="8">
        <v>211</v>
      </c>
      <c r="B73" s="39" t="s">
        <v>49</v>
      </c>
      <c r="C73" s="31">
        <v>20</v>
      </c>
      <c r="D73" s="7">
        <v>20</v>
      </c>
      <c r="E73" s="7">
        <v>20</v>
      </c>
      <c r="F73" s="7">
        <v>20.5</v>
      </c>
      <c r="G73" s="7">
        <v>21</v>
      </c>
      <c r="H73" s="7">
        <v>21</v>
      </c>
      <c r="I73" s="35">
        <v>21</v>
      </c>
      <c r="J73" s="43"/>
      <c r="K73" s="39"/>
      <c r="L73" s="51"/>
    </row>
    <row r="74" spans="1:12" ht="14.25">
      <c r="A74" s="8">
        <v>213</v>
      </c>
      <c r="B74" s="39" t="s">
        <v>50</v>
      </c>
      <c r="C74" s="31">
        <v>19.5</v>
      </c>
      <c r="D74" s="7">
        <v>19.5</v>
      </c>
      <c r="E74" s="7">
        <v>20</v>
      </c>
      <c r="F74" s="7">
        <v>20</v>
      </c>
      <c r="G74" s="7">
        <v>20</v>
      </c>
      <c r="H74" s="7">
        <v>20</v>
      </c>
      <c r="I74" s="35">
        <v>20.75</v>
      </c>
      <c r="J74" s="43"/>
      <c r="K74" s="39"/>
      <c r="L74" s="51"/>
    </row>
    <row r="75" spans="1:12" ht="14.25">
      <c r="A75" s="8">
        <v>214</v>
      </c>
      <c r="B75" s="39" t="s">
        <v>51</v>
      </c>
      <c r="C75" s="31">
        <v>20</v>
      </c>
      <c r="D75" s="7">
        <v>20.5</v>
      </c>
      <c r="E75" s="7">
        <v>21</v>
      </c>
      <c r="F75" s="7">
        <v>21.5</v>
      </c>
      <c r="G75" s="7">
        <v>21.5</v>
      </c>
      <c r="H75" s="7">
        <v>21.5</v>
      </c>
      <c r="I75" s="35">
        <v>21.5</v>
      </c>
      <c r="J75" s="43"/>
      <c r="K75" s="39"/>
      <c r="L75" s="51"/>
    </row>
    <row r="76" spans="1:12" ht="14.25">
      <c r="A76" s="8">
        <v>216</v>
      </c>
      <c r="B76" s="39" t="s">
        <v>52</v>
      </c>
      <c r="C76" s="31">
        <v>19.5</v>
      </c>
      <c r="D76" s="7">
        <v>19.5</v>
      </c>
      <c r="E76" s="7">
        <v>20</v>
      </c>
      <c r="F76" s="7">
        <v>21</v>
      </c>
      <c r="G76" s="7">
        <v>21</v>
      </c>
      <c r="H76" s="7">
        <v>21</v>
      </c>
      <c r="I76" s="35">
        <v>21</v>
      </c>
      <c r="J76" s="43"/>
      <c r="K76" s="39"/>
      <c r="L76" s="51"/>
    </row>
    <row r="77" spans="1:12" ht="14.25">
      <c r="A77" s="8">
        <v>217</v>
      </c>
      <c r="B77" s="39" t="s">
        <v>53</v>
      </c>
      <c r="C77" s="31">
        <v>19.5</v>
      </c>
      <c r="D77" s="7">
        <v>19.5</v>
      </c>
      <c r="E77" s="7">
        <v>20.5</v>
      </c>
      <c r="F77" s="7">
        <v>20.5</v>
      </c>
      <c r="G77" s="7">
        <v>20.5</v>
      </c>
      <c r="H77" s="7">
        <v>20.5</v>
      </c>
      <c r="I77" s="35">
        <v>20.5</v>
      </c>
      <c r="J77" s="43"/>
      <c r="K77" s="39"/>
      <c r="L77" s="51"/>
    </row>
    <row r="78" spans="1:12" ht="14.25">
      <c r="A78" s="8">
        <v>218</v>
      </c>
      <c r="B78" s="39" t="s">
        <v>247</v>
      </c>
      <c r="C78" s="31">
        <v>20</v>
      </c>
      <c r="D78" s="7">
        <v>20.5</v>
      </c>
      <c r="E78" s="7">
        <v>21</v>
      </c>
      <c r="F78" s="7">
        <v>21.5</v>
      </c>
      <c r="G78" s="7">
        <v>22</v>
      </c>
      <c r="H78" s="7">
        <v>22</v>
      </c>
      <c r="I78" s="35">
        <v>22</v>
      </c>
      <c r="J78" s="43"/>
      <c r="K78" s="39"/>
      <c r="L78" s="51"/>
    </row>
    <row r="79" spans="1:12" ht="14.25">
      <c r="A79" s="8">
        <v>224</v>
      </c>
      <c r="B79" s="39" t="s">
        <v>248</v>
      </c>
      <c r="C79" s="31">
        <v>20.25</v>
      </c>
      <c r="D79" s="7">
        <v>20.25</v>
      </c>
      <c r="E79" s="7">
        <v>20.75</v>
      </c>
      <c r="F79" s="7">
        <v>20.75</v>
      </c>
      <c r="G79" s="7">
        <v>20.75</v>
      </c>
      <c r="H79" s="7">
        <v>20.75</v>
      </c>
      <c r="I79" s="35">
        <v>20.75</v>
      </c>
      <c r="J79" s="43"/>
      <c r="K79" s="39"/>
      <c r="L79" s="51"/>
    </row>
    <row r="80" spans="1:12" ht="14.25">
      <c r="A80" s="8">
        <v>226</v>
      </c>
      <c r="B80" s="39" t="s">
        <v>54</v>
      </c>
      <c r="C80" s="31">
        <v>18.5</v>
      </c>
      <c r="D80" s="7">
        <v>18.5</v>
      </c>
      <c r="E80" s="7">
        <v>18.5</v>
      </c>
      <c r="F80" s="7">
        <v>19.5</v>
      </c>
      <c r="G80" s="7">
        <v>20</v>
      </c>
      <c r="H80" s="7">
        <v>20</v>
      </c>
      <c r="I80" s="35">
        <v>20</v>
      </c>
      <c r="J80" s="43"/>
      <c r="K80" s="39"/>
      <c r="L80" s="51"/>
    </row>
    <row r="81" spans="1:12" ht="14.25">
      <c r="A81" s="8">
        <v>230</v>
      </c>
      <c r="B81" s="39" t="s">
        <v>55</v>
      </c>
      <c r="C81" s="31">
        <v>19</v>
      </c>
      <c r="D81" s="7">
        <v>19.75</v>
      </c>
      <c r="E81" s="7">
        <v>19.75</v>
      </c>
      <c r="F81" s="7">
        <v>19.75</v>
      </c>
      <c r="G81" s="7">
        <v>19.75</v>
      </c>
      <c r="H81" s="7">
        <v>19.75</v>
      </c>
      <c r="I81" s="35">
        <v>19.75</v>
      </c>
      <c r="J81" s="43"/>
      <c r="K81" s="39"/>
      <c r="L81" s="51"/>
    </row>
    <row r="82" spans="1:12" ht="14.25">
      <c r="A82" s="8">
        <v>231</v>
      </c>
      <c r="B82" s="39" t="s">
        <v>249</v>
      </c>
      <c r="C82" s="31">
        <v>20</v>
      </c>
      <c r="D82" s="7">
        <v>20</v>
      </c>
      <c r="E82" s="7">
        <v>21</v>
      </c>
      <c r="F82" s="7">
        <v>21</v>
      </c>
      <c r="G82" s="7">
        <v>21</v>
      </c>
      <c r="H82" s="7">
        <v>21.5</v>
      </c>
      <c r="I82" s="35">
        <v>22</v>
      </c>
      <c r="J82" s="43"/>
      <c r="K82" s="39"/>
      <c r="L82" s="51"/>
    </row>
    <row r="83" spans="1:12" ht="14.25">
      <c r="A83" s="8">
        <v>232</v>
      </c>
      <c r="B83" s="39" t="s">
        <v>56</v>
      </c>
      <c r="C83" s="31">
        <v>21</v>
      </c>
      <c r="D83" s="7">
        <v>21</v>
      </c>
      <c r="E83" s="7">
        <v>21.5</v>
      </c>
      <c r="F83" s="7">
        <v>22</v>
      </c>
      <c r="G83" s="7">
        <v>22</v>
      </c>
      <c r="H83" s="7">
        <v>22</v>
      </c>
      <c r="I83" s="35">
        <v>22</v>
      </c>
      <c r="J83" s="43"/>
      <c r="K83" s="39"/>
      <c r="L83" s="51"/>
    </row>
    <row r="84" spans="1:12" ht="14.25">
      <c r="A84" s="8">
        <v>233</v>
      </c>
      <c r="B84" s="39" t="s">
        <v>57</v>
      </c>
      <c r="C84" s="31">
        <v>19.75</v>
      </c>
      <c r="D84" s="7">
        <v>20.25</v>
      </c>
      <c r="E84" s="7">
        <v>20.75</v>
      </c>
      <c r="F84" s="7">
        <v>21.75</v>
      </c>
      <c r="G84" s="7">
        <v>21.75</v>
      </c>
      <c r="H84" s="7">
        <v>21.75</v>
      </c>
      <c r="I84" s="35">
        <v>21.75</v>
      </c>
      <c r="J84" s="43"/>
      <c r="K84" s="39"/>
      <c r="L84" s="51"/>
    </row>
    <row r="85" spans="1:12" ht="14.25">
      <c r="A85" s="8">
        <v>235</v>
      </c>
      <c r="B85" s="39" t="s">
        <v>250</v>
      </c>
      <c r="C85" s="31">
        <v>16.5</v>
      </c>
      <c r="D85" s="7">
        <v>16.5</v>
      </c>
      <c r="E85" s="7">
        <v>16.5</v>
      </c>
      <c r="F85" s="7">
        <v>16.5</v>
      </c>
      <c r="G85" s="7">
        <v>16.5</v>
      </c>
      <c r="H85" s="7">
        <v>16.5</v>
      </c>
      <c r="I85" s="35">
        <v>17</v>
      </c>
      <c r="J85" s="43"/>
      <c r="K85" s="39"/>
      <c r="L85" s="51"/>
    </row>
    <row r="86" spans="1:12" ht="14.25">
      <c r="A86" s="8">
        <v>236</v>
      </c>
      <c r="B86" s="39" t="s">
        <v>251</v>
      </c>
      <c r="C86" s="31">
        <v>20.5</v>
      </c>
      <c r="D86" s="7">
        <v>20.5</v>
      </c>
      <c r="E86" s="7">
        <v>21</v>
      </c>
      <c r="F86" s="7">
        <v>21</v>
      </c>
      <c r="G86" s="7">
        <v>21.5</v>
      </c>
      <c r="H86" s="7">
        <v>21.5</v>
      </c>
      <c r="I86" s="35">
        <v>21.5</v>
      </c>
      <c r="J86" s="43"/>
      <c r="K86" s="39"/>
      <c r="L86" s="51"/>
    </row>
    <row r="87" spans="1:12" ht="14.25">
      <c r="A87" s="8">
        <v>239</v>
      </c>
      <c r="B87" s="39" t="s">
        <v>58</v>
      </c>
      <c r="C87" s="31">
        <v>18.5</v>
      </c>
      <c r="D87" s="7">
        <v>19.5</v>
      </c>
      <c r="E87" s="7">
        <v>19.5</v>
      </c>
      <c r="F87" s="7">
        <v>19.5</v>
      </c>
      <c r="G87" s="7">
        <v>19.5</v>
      </c>
      <c r="H87" s="7">
        <v>19.5</v>
      </c>
      <c r="I87" s="35">
        <v>20.5</v>
      </c>
      <c r="J87" s="43"/>
      <c r="K87" s="39"/>
      <c r="L87" s="51"/>
    </row>
    <row r="88" spans="1:12" ht="14.25">
      <c r="A88" s="8">
        <v>240</v>
      </c>
      <c r="B88" s="39" t="s">
        <v>59</v>
      </c>
      <c r="C88" s="31">
        <v>20.75</v>
      </c>
      <c r="D88" s="7">
        <v>20.75</v>
      </c>
      <c r="E88" s="7">
        <v>20.75</v>
      </c>
      <c r="F88" s="7">
        <v>20.75</v>
      </c>
      <c r="G88" s="7">
        <v>21.25</v>
      </c>
      <c r="H88" s="7">
        <v>21.25</v>
      </c>
      <c r="I88" s="35">
        <v>21.25</v>
      </c>
      <c r="J88" s="43"/>
      <c r="K88" s="39"/>
      <c r="L88" s="51"/>
    </row>
    <row r="89" spans="1:12" ht="14.25">
      <c r="A89" s="8">
        <v>320</v>
      </c>
      <c r="B89" s="39" t="s">
        <v>60</v>
      </c>
      <c r="C89" s="31">
        <v>20</v>
      </c>
      <c r="D89" s="7">
        <v>20</v>
      </c>
      <c r="E89" s="7">
        <v>20</v>
      </c>
      <c r="F89" s="7">
        <v>20.5</v>
      </c>
      <c r="G89" s="7">
        <v>20.5</v>
      </c>
      <c r="H89" s="7">
        <v>21</v>
      </c>
      <c r="I89" s="35">
        <v>21</v>
      </c>
      <c r="J89" s="43"/>
      <c r="K89" s="39"/>
      <c r="L89" s="51"/>
    </row>
    <row r="90" spans="1:12" ht="14.25">
      <c r="A90" s="8">
        <v>241</v>
      </c>
      <c r="B90" s="39" t="s">
        <v>61</v>
      </c>
      <c r="C90" s="31">
        <v>20.5</v>
      </c>
      <c r="D90" s="7">
        <v>20.5</v>
      </c>
      <c r="E90" s="7">
        <v>20.75</v>
      </c>
      <c r="F90" s="7">
        <v>21</v>
      </c>
      <c r="G90" s="7">
        <v>21.25</v>
      </c>
      <c r="H90" s="7">
        <v>21.25</v>
      </c>
      <c r="I90" s="35">
        <v>21.25</v>
      </c>
      <c r="J90" s="43"/>
      <c r="K90" s="39"/>
      <c r="L90" s="51"/>
    </row>
    <row r="91" spans="1:12" ht="14.25">
      <c r="A91" s="8">
        <v>322</v>
      </c>
      <c r="B91" s="41" t="s">
        <v>252</v>
      </c>
      <c r="C91" s="31">
        <v>19.75</v>
      </c>
      <c r="D91" s="7">
        <v>19.75</v>
      </c>
      <c r="E91" s="7">
        <v>19.75</v>
      </c>
      <c r="F91" s="7">
        <v>19.75</v>
      </c>
      <c r="G91" s="7">
        <v>19.75</v>
      </c>
      <c r="H91" s="7">
        <v>19.75</v>
      </c>
      <c r="I91" s="35">
        <v>19.75</v>
      </c>
      <c r="J91" s="43"/>
      <c r="K91" s="41"/>
      <c r="L91" s="51"/>
    </row>
    <row r="92" spans="1:12" ht="14.25">
      <c r="A92" s="8">
        <v>244</v>
      </c>
      <c r="B92" s="39" t="s">
        <v>62</v>
      </c>
      <c r="C92" s="31">
        <v>19.5</v>
      </c>
      <c r="D92" s="7">
        <v>19.5</v>
      </c>
      <c r="E92" s="7">
        <v>19.5</v>
      </c>
      <c r="F92" s="7">
        <v>20.5</v>
      </c>
      <c r="G92" s="7">
        <v>20.5</v>
      </c>
      <c r="H92" s="7">
        <v>20.5</v>
      </c>
      <c r="I92" s="35">
        <v>20.5</v>
      </c>
      <c r="J92" s="43"/>
      <c r="K92" s="39"/>
      <c r="L92" s="51"/>
    </row>
    <row r="93" spans="1:12" ht="14.25">
      <c r="A93" s="8">
        <v>245</v>
      </c>
      <c r="B93" s="39" t="s">
        <v>253</v>
      </c>
      <c r="C93" s="31">
        <v>18.75</v>
      </c>
      <c r="D93" s="7">
        <v>18.75</v>
      </c>
      <c r="E93" s="7">
        <v>18.75</v>
      </c>
      <c r="F93" s="7">
        <v>19</v>
      </c>
      <c r="G93" s="7">
        <v>19</v>
      </c>
      <c r="H93" s="7">
        <v>19.25</v>
      </c>
      <c r="I93" s="35">
        <v>19.25</v>
      </c>
      <c r="J93" s="43"/>
      <c r="K93" s="39"/>
      <c r="L93" s="51"/>
    </row>
    <row r="94" spans="1:12" ht="14.25">
      <c r="A94" s="8">
        <v>249</v>
      </c>
      <c r="B94" s="39" t="s">
        <v>63</v>
      </c>
      <c r="C94" s="31">
        <v>19.75</v>
      </c>
      <c r="D94" s="7">
        <v>19.75</v>
      </c>
      <c r="E94" s="7">
        <v>20.5</v>
      </c>
      <c r="F94" s="7">
        <v>20.5</v>
      </c>
      <c r="G94" s="7">
        <v>20.5</v>
      </c>
      <c r="H94" s="7">
        <v>20.5</v>
      </c>
      <c r="I94" s="35">
        <v>20.5</v>
      </c>
      <c r="J94" s="43"/>
      <c r="K94" s="39"/>
      <c r="L94" s="51"/>
    </row>
    <row r="95" spans="1:12" ht="14.25">
      <c r="A95" s="8">
        <v>250</v>
      </c>
      <c r="B95" s="39" t="s">
        <v>64</v>
      </c>
      <c r="C95" s="31">
        <v>19.75</v>
      </c>
      <c r="D95" s="7">
        <v>20.5</v>
      </c>
      <c r="E95" s="7">
        <v>20.5</v>
      </c>
      <c r="F95" s="7">
        <v>20.5</v>
      </c>
      <c r="G95" s="7">
        <v>21.5</v>
      </c>
      <c r="H95" s="7">
        <v>21.5</v>
      </c>
      <c r="I95" s="35">
        <v>21.5</v>
      </c>
      <c r="J95" s="43"/>
      <c r="K95" s="39"/>
      <c r="L95" s="51"/>
    </row>
    <row r="96" spans="1:12" ht="14.25">
      <c r="A96" s="8">
        <v>256</v>
      </c>
      <c r="B96" s="39" t="s">
        <v>65</v>
      </c>
      <c r="C96" s="31">
        <v>19.5</v>
      </c>
      <c r="D96" s="7">
        <v>20</v>
      </c>
      <c r="E96" s="7">
        <v>20</v>
      </c>
      <c r="F96" s="7">
        <v>20.5</v>
      </c>
      <c r="G96" s="7">
        <v>20.5</v>
      </c>
      <c r="H96" s="7">
        <v>20.5</v>
      </c>
      <c r="I96" s="35">
        <v>20.5</v>
      </c>
      <c r="J96" s="43"/>
      <c r="K96" s="39"/>
      <c r="L96" s="51"/>
    </row>
    <row r="97" spans="1:12" ht="14.25">
      <c r="A97" s="8">
        <v>257</v>
      </c>
      <c r="B97" s="41" t="s">
        <v>254</v>
      </c>
      <c r="C97" s="31">
        <v>19</v>
      </c>
      <c r="D97" s="7">
        <v>19</v>
      </c>
      <c r="E97" s="7">
        <v>19</v>
      </c>
      <c r="F97" s="7">
        <v>19.5</v>
      </c>
      <c r="G97" s="7">
        <v>19.5</v>
      </c>
      <c r="H97" s="7">
        <v>19.5</v>
      </c>
      <c r="I97" s="35">
        <v>19.5</v>
      </c>
      <c r="J97" s="43"/>
      <c r="K97" s="41"/>
      <c r="L97" s="51"/>
    </row>
    <row r="98" spans="1:12" ht="14.25">
      <c r="A98" s="8">
        <v>260</v>
      </c>
      <c r="B98" s="39" t="s">
        <v>255</v>
      </c>
      <c r="C98" s="31">
        <v>21.201155464858015</v>
      </c>
      <c r="D98" s="7">
        <v>21.701155464858015</v>
      </c>
      <c r="E98" s="7">
        <v>21.5</v>
      </c>
      <c r="F98" s="7">
        <v>22.5</v>
      </c>
      <c r="G98" s="7">
        <v>22.5</v>
      </c>
      <c r="H98" s="7">
        <v>22</v>
      </c>
      <c r="I98" s="35">
        <v>21.5</v>
      </c>
      <c r="J98" s="43"/>
      <c r="K98" s="39"/>
      <c r="L98" s="51"/>
    </row>
    <row r="99" spans="1:12" ht="14.25">
      <c r="A99" s="8">
        <v>261</v>
      </c>
      <c r="B99" s="39" t="s">
        <v>66</v>
      </c>
      <c r="C99" s="31">
        <v>19</v>
      </c>
      <c r="D99" s="7">
        <v>19</v>
      </c>
      <c r="E99" s="7">
        <v>19</v>
      </c>
      <c r="F99" s="7">
        <v>19.5</v>
      </c>
      <c r="G99" s="7">
        <v>19.5</v>
      </c>
      <c r="H99" s="7">
        <v>20.25</v>
      </c>
      <c r="I99" s="35">
        <v>20.25</v>
      </c>
      <c r="J99" s="43"/>
      <c r="K99" s="39"/>
      <c r="L99" s="51"/>
    </row>
    <row r="100" spans="1:12" ht="14.25">
      <c r="A100" s="8">
        <v>263</v>
      </c>
      <c r="B100" s="39" t="s">
        <v>67</v>
      </c>
      <c r="C100" s="31">
        <v>19.75</v>
      </c>
      <c r="D100" s="7">
        <v>19.75</v>
      </c>
      <c r="E100" s="7">
        <v>19.75</v>
      </c>
      <c r="F100" s="7">
        <v>20.75</v>
      </c>
      <c r="G100" s="7">
        <v>20.75</v>
      </c>
      <c r="H100" s="7">
        <v>20.75</v>
      </c>
      <c r="I100" s="35">
        <v>20.75</v>
      </c>
      <c r="J100" s="43"/>
      <c r="K100" s="39"/>
      <c r="L100" s="51"/>
    </row>
    <row r="101" spans="1:12" ht="14.25">
      <c r="A101" s="8">
        <v>265</v>
      </c>
      <c r="B101" s="39" t="s">
        <v>68</v>
      </c>
      <c r="C101" s="31">
        <v>19.5</v>
      </c>
      <c r="D101" s="7">
        <v>20</v>
      </c>
      <c r="E101" s="7">
        <v>20</v>
      </c>
      <c r="F101" s="7">
        <v>20</v>
      </c>
      <c r="G101" s="7">
        <v>21</v>
      </c>
      <c r="H101" s="7">
        <v>21</v>
      </c>
      <c r="I101" s="35">
        <v>21</v>
      </c>
      <c r="J101" s="43"/>
      <c r="K101" s="39"/>
      <c r="L101" s="51"/>
    </row>
    <row r="102" spans="1:12" ht="14.25">
      <c r="A102" s="8">
        <v>271</v>
      </c>
      <c r="B102" s="39" t="s">
        <v>256</v>
      </c>
      <c r="C102" s="31">
        <v>19.75</v>
      </c>
      <c r="D102" s="7">
        <v>19.75</v>
      </c>
      <c r="E102" s="7">
        <v>20.25</v>
      </c>
      <c r="F102" s="7">
        <v>20.75</v>
      </c>
      <c r="G102" s="7">
        <v>21.25</v>
      </c>
      <c r="H102" s="7">
        <v>21.25</v>
      </c>
      <c r="I102" s="35">
        <v>21.75</v>
      </c>
      <c r="J102" s="43"/>
      <c r="K102" s="39"/>
      <c r="L102" s="51"/>
    </row>
    <row r="103" spans="1:12" ht="14.25">
      <c r="A103" s="8">
        <v>272</v>
      </c>
      <c r="B103" s="42" t="s">
        <v>257</v>
      </c>
      <c r="C103" s="31">
        <v>19.75</v>
      </c>
      <c r="D103" s="7">
        <v>19.75</v>
      </c>
      <c r="E103" s="7">
        <v>20.5</v>
      </c>
      <c r="F103" s="7">
        <v>20.5</v>
      </c>
      <c r="G103" s="7">
        <v>21</v>
      </c>
      <c r="H103" s="7">
        <v>21.5</v>
      </c>
      <c r="I103" s="35">
        <v>21.75</v>
      </c>
      <c r="J103" s="43"/>
      <c r="K103" s="42"/>
      <c r="L103" s="51"/>
    </row>
    <row r="104" spans="1:12" ht="14.25">
      <c r="A104" s="8">
        <v>273</v>
      </c>
      <c r="B104" s="39" t="s">
        <v>69</v>
      </c>
      <c r="C104" s="31">
        <v>20</v>
      </c>
      <c r="D104" s="7">
        <v>20</v>
      </c>
      <c r="E104" s="7">
        <v>20</v>
      </c>
      <c r="F104" s="7">
        <v>20</v>
      </c>
      <c r="G104" s="7">
        <v>20</v>
      </c>
      <c r="H104" s="7">
        <v>20</v>
      </c>
      <c r="I104" s="35">
        <v>20</v>
      </c>
      <c r="J104" s="43"/>
      <c r="K104" s="39"/>
      <c r="L104" s="51"/>
    </row>
    <row r="105" spans="1:12" ht="14.25">
      <c r="A105" s="8">
        <v>275</v>
      </c>
      <c r="B105" s="39" t="s">
        <v>70</v>
      </c>
      <c r="C105" s="31">
        <v>19.5</v>
      </c>
      <c r="D105" s="7">
        <v>20</v>
      </c>
      <c r="E105" s="7">
        <v>21</v>
      </c>
      <c r="F105" s="7">
        <v>21</v>
      </c>
      <c r="G105" s="7">
        <v>21.5</v>
      </c>
      <c r="H105" s="7">
        <v>21.5</v>
      </c>
      <c r="I105" s="35">
        <v>21.5</v>
      </c>
      <c r="J105" s="43"/>
      <c r="K105" s="39"/>
      <c r="L105" s="51"/>
    </row>
    <row r="106" spans="1:12" ht="14.25">
      <c r="A106" s="8">
        <v>276</v>
      </c>
      <c r="B106" s="39" t="s">
        <v>71</v>
      </c>
      <c r="C106" s="31">
        <v>19.25</v>
      </c>
      <c r="D106" s="7">
        <v>19.25</v>
      </c>
      <c r="E106" s="7">
        <v>19.75</v>
      </c>
      <c r="F106" s="7">
        <v>19.75</v>
      </c>
      <c r="G106" s="7">
        <v>20.5</v>
      </c>
      <c r="H106" s="7">
        <v>20.5</v>
      </c>
      <c r="I106" s="35">
        <v>20.5</v>
      </c>
      <c r="J106" s="43"/>
      <c r="K106" s="39"/>
      <c r="L106" s="51"/>
    </row>
    <row r="107" spans="1:12" ht="14.25">
      <c r="A107" s="8">
        <v>280</v>
      </c>
      <c r="B107" s="39" t="s">
        <v>72</v>
      </c>
      <c r="C107" s="31">
        <v>19.75</v>
      </c>
      <c r="D107" s="7">
        <v>19.75</v>
      </c>
      <c r="E107" s="7">
        <v>20</v>
      </c>
      <c r="F107" s="7">
        <v>21</v>
      </c>
      <c r="G107" s="7">
        <v>21</v>
      </c>
      <c r="H107" s="7">
        <v>21</v>
      </c>
      <c r="I107" s="35">
        <v>21</v>
      </c>
      <c r="J107" s="43"/>
      <c r="K107" s="39"/>
      <c r="L107" s="51"/>
    </row>
    <row r="108" spans="1:12" ht="14.25">
      <c r="A108" s="8">
        <v>284</v>
      </c>
      <c r="B108" s="39" t="s">
        <v>73</v>
      </c>
      <c r="C108" s="31">
        <v>19</v>
      </c>
      <c r="D108" s="7">
        <v>19</v>
      </c>
      <c r="E108" s="7">
        <v>19.5</v>
      </c>
      <c r="F108" s="7">
        <v>19.5</v>
      </c>
      <c r="G108" s="7">
        <v>19.5</v>
      </c>
      <c r="H108" s="7">
        <v>19.5</v>
      </c>
      <c r="I108" s="35">
        <v>19.5</v>
      </c>
      <c r="J108" s="43"/>
      <c r="K108" s="39"/>
      <c r="L108" s="51"/>
    </row>
    <row r="109" spans="1:12" ht="14.25">
      <c r="A109" s="8">
        <v>285</v>
      </c>
      <c r="B109" s="39" t="s">
        <v>74</v>
      </c>
      <c r="C109" s="31">
        <v>19.5</v>
      </c>
      <c r="D109" s="7">
        <v>19.5</v>
      </c>
      <c r="E109" s="7">
        <v>20.5</v>
      </c>
      <c r="F109" s="7">
        <v>20.5</v>
      </c>
      <c r="G109" s="7">
        <v>20.5</v>
      </c>
      <c r="H109" s="7">
        <v>20.5</v>
      </c>
      <c r="I109" s="35">
        <v>21.5</v>
      </c>
      <c r="J109" s="43"/>
      <c r="K109" s="39"/>
      <c r="L109" s="51"/>
    </row>
    <row r="110" spans="1:12" ht="14.25">
      <c r="A110" s="8">
        <v>286</v>
      </c>
      <c r="B110" s="39" t="s">
        <v>75</v>
      </c>
      <c r="C110" s="31">
        <v>20</v>
      </c>
      <c r="D110" s="7">
        <v>20</v>
      </c>
      <c r="E110" s="7">
        <v>20</v>
      </c>
      <c r="F110" s="7">
        <v>20</v>
      </c>
      <c r="G110" s="7">
        <v>20.5</v>
      </c>
      <c r="H110" s="7">
        <v>20.75</v>
      </c>
      <c r="I110" s="35">
        <v>20.75</v>
      </c>
      <c r="J110" s="43"/>
      <c r="K110" s="39"/>
      <c r="L110" s="51"/>
    </row>
    <row r="111" spans="1:12" ht="14.25">
      <c r="A111" s="8">
        <v>287</v>
      </c>
      <c r="B111" s="42" t="s">
        <v>258</v>
      </c>
      <c r="C111" s="31">
        <v>20</v>
      </c>
      <c r="D111" s="7">
        <v>20</v>
      </c>
      <c r="E111" s="7">
        <v>20.5</v>
      </c>
      <c r="F111" s="7">
        <v>21</v>
      </c>
      <c r="G111" s="7">
        <v>21.5</v>
      </c>
      <c r="H111" s="7">
        <v>21.5</v>
      </c>
      <c r="I111" s="35">
        <v>21.5</v>
      </c>
      <c r="J111" s="43"/>
      <c r="K111" s="42"/>
      <c r="L111" s="51"/>
    </row>
    <row r="112" spans="1:12" ht="14.25">
      <c r="A112" s="8">
        <v>288</v>
      </c>
      <c r="B112" s="39" t="s">
        <v>259</v>
      </c>
      <c r="C112" s="31">
        <v>19.5</v>
      </c>
      <c r="D112" s="7">
        <v>19.5</v>
      </c>
      <c r="E112" s="7">
        <v>19.5</v>
      </c>
      <c r="F112" s="7">
        <v>20</v>
      </c>
      <c r="G112" s="7">
        <v>20.75</v>
      </c>
      <c r="H112" s="7">
        <v>20.75</v>
      </c>
      <c r="I112" s="35">
        <v>21.25</v>
      </c>
      <c r="J112" s="43"/>
      <c r="K112" s="39"/>
      <c r="L112" s="51"/>
    </row>
    <row r="113" spans="1:12" ht="14.25">
      <c r="A113" s="8">
        <v>290</v>
      </c>
      <c r="B113" s="39" t="s">
        <v>76</v>
      </c>
      <c r="C113" s="31">
        <v>20.25</v>
      </c>
      <c r="D113" s="7">
        <v>20.25</v>
      </c>
      <c r="E113" s="7">
        <v>21</v>
      </c>
      <c r="F113" s="7">
        <v>21.5</v>
      </c>
      <c r="G113" s="7">
        <v>21.5</v>
      </c>
      <c r="H113" s="7">
        <v>21.5</v>
      </c>
      <c r="I113" s="35">
        <v>21.5</v>
      </c>
      <c r="J113" s="43"/>
      <c r="K113" s="39"/>
      <c r="L113" s="51"/>
    </row>
    <row r="114" spans="1:12" ht="14.25">
      <c r="A114" s="8">
        <v>291</v>
      </c>
      <c r="B114" s="39" t="s">
        <v>77</v>
      </c>
      <c r="C114" s="31">
        <v>19.75</v>
      </c>
      <c r="D114" s="7">
        <v>19.75</v>
      </c>
      <c r="E114" s="7">
        <v>19.75</v>
      </c>
      <c r="F114" s="7">
        <v>19.75</v>
      </c>
      <c r="G114" s="7">
        <v>20.75</v>
      </c>
      <c r="H114" s="7">
        <v>20.75</v>
      </c>
      <c r="I114" s="35">
        <v>20.75</v>
      </c>
      <c r="J114" s="43"/>
      <c r="K114" s="39"/>
      <c r="L114" s="51"/>
    </row>
    <row r="115" spans="1:12" ht="14.25">
      <c r="A115" s="8">
        <v>295</v>
      </c>
      <c r="B115" s="39" t="s">
        <v>78</v>
      </c>
      <c r="C115" s="31">
        <v>18.5</v>
      </c>
      <c r="D115" s="7">
        <v>18.5</v>
      </c>
      <c r="E115" s="7">
        <v>18.5</v>
      </c>
      <c r="F115" s="7">
        <v>18.5</v>
      </c>
      <c r="G115" s="7">
        <v>18.5</v>
      </c>
      <c r="H115" s="7">
        <v>19</v>
      </c>
      <c r="I115" s="35">
        <v>19</v>
      </c>
      <c r="J115" s="43"/>
      <c r="K115" s="39"/>
      <c r="L115" s="51"/>
    </row>
    <row r="116" spans="1:12" ht="14.25">
      <c r="A116" s="8">
        <v>297</v>
      </c>
      <c r="B116" s="39" t="s">
        <v>260</v>
      </c>
      <c r="C116" s="31">
        <v>19.576329659445193</v>
      </c>
      <c r="D116" s="7">
        <v>19.645569022430248</v>
      </c>
      <c r="E116" s="7">
        <v>19.597732809458257</v>
      </c>
      <c r="F116" s="7">
        <v>20.534890031371777</v>
      </c>
      <c r="G116" s="7">
        <v>20.534890031371773</v>
      </c>
      <c r="H116" s="7">
        <v>20.534890031371773</v>
      </c>
      <c r="I116" s="35">
        <v>20.5</v>
      </c>
      <c r="J116" s="43"/>
      <c r="K116" s="39"/>
      <c r="L116" s="51"/>
    </row>
    <row r="117" spans="1:12" ht="14.25">
      <c r="A117" s="8">
        <v>300</v>
      </c>
      <c r="B117" s="39" t="s">
        <v>79</v>
      </c>
      <c r="C117" s="31">
        <v>19.5</v>
      </c>
      <c r="D117" s="7">
        <v>20</v>
      </c>
      <c r="E117" s="7">
        <v>20</v>
      </c>
      <c r="F117" s="7">
        <v>21</v>
      </c>
      <c r="G117" s="7">
        <v>21</v>
      </c>
      <c r="H117" s="7">
        <v>21</v>
      </c>
      <c r="I117" s="35">
        <v>21</v>
      </c>
      <c r="J117" s="43"/>
      <c r="K117" s="39"/>
      <c r="L117" s="51"/>
    </row>
    <row r="118" spans="1:12" ht="14.25">
      <c r="A118" s="8">
        <v>301</v>
      </c>
      <c r="B118" s="39" t="s">
        <v>80</v>
      </c>
      <c r="C118" s="31">
        <v>18.87537459961356</v>
      </c>
      <c r="D118" s="7">
        <v>18.87891611661816</v>
      </c>
      <c r="E118" s="7">
        <v>19.529885658682023</v>
      </c>
      <c r="F118" s="7">
        <v>20.057698564149078</v>
      </c>
      <c r="G118" s="7">
        <v>20.057698564149078</v>
      </c>
      <c r="H118" s="7">
        <v>20</v>
      </c>
      <c r="I118" s="35">
        <v>21</v>
      </c>
      <c r="J118" s="43"/>
      <c r="K118" s="39"/>
      <c r="L118" s="51"/>
    </row>
    <row r="119" spans="1:12" ht="14.25">
      <c r="A119" s="24">
        <v>304</v>
      </c>
      <c r="B119" s="39" t="s">
        <v>261</v>
      </c>
      <c r="C119" s="31">
        <v>19.25</v>
      </c>
      <c r="D119" s="7">
        <v>19.25</v>
      </c>
      <c r="E119" s="7">
        <v>19.25</v>
      </c>
      <c r="F119" s="7">
        <v>19.25</v>
      </c>
      <c r="G119" s="7">
        <v>19.25</v>
      </c>
      <c r="H119" s="7">
        <v>19.25</v>
      </c>
      <c r="I119" s="35">
        <v>19</v>
      </c>
      <c r="J119" s="43"/>
      <c r="K119" s="39"/>
      <c r="L119" s="51"/>
    </row>
    <row r="120" spans="1:12" ht="14.25">
      <c r="A120" s="8">
        <v>305</v>
      </c>
      <c r="B120" s="39" t="s">
        <v>81</v>
      </c>
      <c r="C120" s="31">
        <v>19.5</v>
      </c>
      <c r="D120" s="7">
        <v>19.5</v>
      </c>
      <c r="E120" s="7">
        <v>19.5</v>
      </c>
      <c r="F120" s="7">
        <v>20</v>
      </c>
      <c r="G120" s="7">
        <v>20</v>
      </c>
      <c r="H120" s="7">
        <v>20</v>
      </c>
      <c r="I120" s="35">
        <v>20</v>
      </c>
      <c r="J120" s="43"/>
      <c r="K120" s="39"/>
      <c r="L120" s="51"/>
    </row>
    <row r="121" spans="1:12" ht="14.25">
      <c r="A121" s="8">
        <v>312</v>
      </c>
      <c r="B121" s="39" t="s">
        <v>82</v>
      </c>
      <c r="C121" s="31">
        <v>19</v>
      </c>
      <c r="D121" s="7">
        <v>19.5</v>
      </c>
      <c r="E121" s="7">
        <v>19.5</v>
      </c>
      <c r="F121" s="7">
        <v>20.5</v>
      </c>
      <c r="G121" s="7">
        <v>20.5</v>
      </c>
      <c r="H121" s="7">
        <v>20.5</v>
      </c>
      <c r="I121" s="35">
        <v>21</v>
      </c>
      <c r="J121" s="43"/>
      <c r="K121" s="39"/>
      <c r="L121" s="51"/>
    </row>
    <row r="122" spans="1:12" ht="14.25">
      <c r="A122" s="8">
        <v>316</v>
      </c>
      <c r="B122" s="39" t="s">
        <v>83</v>
      </c>
      <c r="C122" s="31">
        <v>20.25</v>
      </c>
      <c r="D122" s="7">
        <v>20.75</v>
      </c>
      <c r="E122" s="7">
        <v>20.75</v>
      </c>
      <c r="F122" s="7">
        <v>21</v>
      </c>
      <c r="G122" s="7">
        <v>21.75</v>
      </c>
      <c r="H122" s="7">
        <v>21.75</v>
      </c>
      <c r="I122" s="35">
        <v>21.75</v>
      </c>
      <c r="J122" s="43"/>
      <c r="K122" s="39"/>
      <c r="L122" s="51"/>
    </row>
    <row r="123" spans="1:12" ht="14.25">
      <c r="A123" s="8">
        <v>317</v>
      </c>
      <c r="B123" s="39" t="s">
        <v>84</v>
      </c>
      <c r="C123" s="31">
        <v>20.75</v>
      </c>
      <c r="D123" s="7">
        <v>20.75</v>
      </c>
      <c r="E123" s="7">
        <v>20.75</v>
      </c>
      <c r="F123" s="7">
        <v>21.5</v>
      </c>
      <c r="G123" s="7">
        <v>21.5</v>
      </c>
      <c r="H123" s="7">
        <v>21.5</v>
      </c>
      <c r="I123" s="35">
        <v>21.5</v>
      </c>
      <c r="J123" s="43"/>
      <c r="K123" s="39"/>
      <c r="L123" s="51"/>
    </row>
    <row r="124" spans="1:12" ht="14.25">
      <c r="A124" s="8">
        <v>318</v>
      </c>
      <c r="B124" s="39" t="s">
        <v>85</v>
      </c>
      <c r="C124" s="31">
        <v>18.5</v>
      </c>
      <c r="D124" s="7">
        <v>19.5</v>
      </c>
      <c r="E124" s="7">
        <v>19.5</v>
      </c>
      <c r="F124" s="7">
        <v>19.75</v>
      </c>
      <c r="G124" s="7">
        <v>19.75</v>
      </c>
      <c r="H124" s="7">
        <v>19.75</v>
      </c>
      <c r="I124" s="35">
        <v>19.75</v>
      </c>
      <c r="J124" s="43"/>
      <c r="K124" s="39"/>
      <c r="L124" s="51"/>
    </row>
    <row r="125" spans="1:12" ht="14.25">
      <c r="A125" s="8">
        <v>398</v>
      </c>
      <c r="B125" s="39" t="s">
        <v>262</v>
      </c>
      <c r="C125" s="31">
        <v>19.624320339023026</v>
      </c>
      <c r="D125" s="7">
        <v>19.623607804283864</v>
      </c>
      <c r="E125" s="7">
        <v>19.6225198827126</v>
      </c>
      <c r="F125" s="7">
        <v>20.28068885920798</v>
      </c>
      <c r="G125" s="7">
        <v>20.311377718415965</v>
      </c>
      <c r="H125" s="7">
        <v>20.25</v>
      </c>
      <c r="I125" s="35">
        <v>20.25</v>
      </c>
      <c r="J125" s="43"/>
      <c r="K125" s="39"/>
      <c r="L125" s="51"/>
    </row>
    <row r="126" spans="1:12" ht="14.25">
      <c r="A126" s="8">
        <v>399</v>
      </c>
      <c r="B126" s="42" t="s">
        <v>263</v>
      </c>
      <c r="C126" s="31">
        <v>19.5</v>
      </c>
      <c r="D126" s="7">
        <v>19.75</v>
      </c>
      <c r="E126" s="7">
        <v>20</v>
      </c>
      <c r="F126" s="7">
        <v>20.75</v>
      </c>
      <c r="G126" s="7">
        <v>21.5</v>
      </c>
      <c r="H126" s="7">
        <v>21.5</v>
      </c>
      <c r="I126" s="35">
        <v>21.75</v>
      </c>
      <c r="J126" s="43"/>
      <c r="K126" s="42"/>
      <c r="L126" s="51"/>
    </row>
    <row r="127" spans="1:12" ht="14.25">
      <c r="A127" s="8">
        <v>400</v>
      </c>
      <c r="B127" s="39" t="s">
        <v>86</v>
      </c>
      <c r="C127" s="31">
        <v>19.75</v>
      </c>
      <c r="D127" s="7">
        <v>20.25</v>
      </c>
      <c r="E127" s="7">
        <v>20.25</v>
      </c>
      <c r="F127" s="7">
        <v>20.25</v>
      </c>
      <c r="G127" s="7">
        <v>20.75</v>
      </c>
      <c r="H127" s="7">
        <v>20.75</v>
      </c>
      <c r="I127" s="35">
        <v>20.75</v>
      </c>
      <c r="J127" s="43"/>
      <c r="K127" s="39"/>
      <c r="L127" s="51"/>
    </row>
    <row r="128" spans="1:12" ht="14.25">
      <c r="A128" s="8">
        <v>407</v>
      </c>
      <c r="B128" s="39" t="s">
        <v>264</v>
      </c>
      <c r="C128" s="31">
        <v>19</v>
      </c>
      <c r="D128" s="7">
        <v>20.5</v>
      </c>
      <c r="E128" s="7">
        <v>20.5</v>
      </c>
      <c r="F128" s="7">
        <v>20.5</v>
      </c>
      <c r="G128" s="7">
        <v>20.5</v>
      </c>
      <c r="H128" s="7">
        <v>20.5</v>
      </c>
      <c r="I128" s="35">
        <v>20.5</v>
      </c>
      <c r="J128" s="43"/>
      <c r="K128" s="39"/>
      <c r="L128" s="51"/>
    </row>
    <row r="129" spans="1:12" ht="14.25">
      <c r="A129" s="8">
        <v>402</v>
      </c>
      <c r="B129" s="39" t="s">
        <v>87</v>
      </c>
      <c r="C129" s="31">
        <v>18.5</v>
      </c>
      <c r="D129" s="7">
        <v>18.5</v>
      </c>
      <c r="E129" s="7">
        <v>19.5</v>
      </c>
      <c r="F129" s="7">
        <v>19.5</v>
      </c>
      <c r="G129" s="7">
        <v>20.25</v>
      </c>
      <c r="H129" s="7">
        <v>20.25</v>
      </c>
      <c r="I129" s="35">
        <v>20.25</v>
      </c>
      <c r="J129" s="43"/>
      <c r="K129" s="39"/>
      <c r="L129" s="51"/>
    </row>
    <row r="130" spans="1:12" ht="14.25">
      <c r="A130" s="8">
        <v>403</v>
      </c>
      <c r="B130" s="39" t="s">
        <v>88</v>
      </c>
      <c r="C130" s="31">
        <v>20</v>
      </c>
      <c r="D130" s="7">
        <v>21</v>
      </c>
      <c r="E130" s="7">
        <v>21</v>
      </c>
      <c r="F130" s="7">
        <v>21</v>
      </c>
      <c r="G130" s="7">
        <v>21</v>
      </c>
      <c r="H130" s="7">
        <v>21</v>
      </c>
      <c r="I130" s="35">
        <v>21</v>
      </c>
      <c r="J130" s="43"/>
      <c r="K130" s="39"/>
      <c r="L130" s="51"/>
    </row>
    <row r="131" spans="1:12" ht="14.25">
      <c r="A131" s="8">
        <v>405</v>
      </c>
      <c r="B131" s="39" t="s">
        <v>265</v>
      </c>
      <c r="C131" s="31">
        <v>19.5</v>
      </c>
      <c r="D131" s="7">
        <v>19.5</v>
      </c>
      <c r="E131" s="7">
        <v>19.5</v>
      </c>
      <c r="F131" s="7">
        <v>21</v>
      </c>
      <c r="G131" s="7">
        <v>21</v>
      </c>
      <c r="H131" s="7">
        <v>21</v>
      </c>
      <c r="I131" s="35">
        <v>21</v>
      </c>
      <c r="J131" s="43"/>
      <c r="K131" s="39"/>
      <c r="L131" s="51"/>
    </row>
    <row r="132" spans="1:12" ht="14.25">
      <c r="A132" s="8">
        <v>408</v>
      </c>
      <c r="B132" s="39" t="s">
        <v>266</v>
      </c>
      <c r="C132" s="31">
        <v>19.5</v>
      </c>
      <c r="D132" s="7">
        <v>20</v>
      </c>
      <c r="E132" s="7">
        <v>20</v>
      </c>
      <c r="F132" s="7">
        <v>21</v>
      </c>
      <c r="G132" s="7">
        <v>21</v>
      </c>
      <c r="H132" s="7">
        <v>21</v>
      </c>
      <c r="I132" s="35">
        <v>21</v>
      </c>
      <c r="J132" s="43"/>
      <c r="K132" s="39"/>
      <c r="L132" s="51"/>
    </row>
    <row r="133" spans="1:12" ht="14.25">
      <c r="A133" s="8">
        <v>410</v>
      </c>
      <c r="B133" s="39" t="s">
        <v>89</v>
      </c>
      <c r="C133" s="31">
        <v>20</v>
      </c>
      <c r="D133" s="7">
        <v>20.25</v>
      </c>
      <c r="E133" s="7">
        <v>20.5</v>
      </c>
      <c r="F133" s="7">
        <v>20.5</v>
      </c>
      <c r="G133" s="7">
        <v>21.5</v>
      </c>
      <c r="H133" s="7">
        <v>21.5</v>
      </c>
      <c r="I133" s="35">
        <v>21.5</v>
      </c>
      <c r="J133" s="43"/>
      <c r="K133" s="39"/>
      <c r="L133" s="51"/>
    </row>
    <row r="134" spans="1:12" ht="14.25">
      <c r="A134" s="8">
        <v>416</v>
      </c>
      <c r="B134" s="39" t="s">
        <v>90</v>
      </c>
      <c r="C134" s="31">
        <v>19.5</v>
      </c>
      <c r="D134" s="7">
        <v>19.5</v>
      </c>
      <c r="E134" s="7">
        <v>20</v>
      </c>
      <c r="F134" s="7">
        <v>21</v>
      </c>
      <c r="G134" s="7">
        <v>21</v>
      </c>
      <c r="H134" s="7">
        <v>21</v>
      </c>
      <c r="I134" s="35">
        <v>21</v>
      </c>
      <c r="J134" s="43"/>
      <c r="K134" s="39"/>
      <c r="L134" s="51"/>
    </row>
    <row r="135" spans="1:12" ht="14.25">
      <c r="A135" s="8">
        <v>417</v>
      </c>
      <c r="B135" s="39" t="s">
        <v>91</v>
      </c>
      <c r="C135" s="31">
        <v>16.5</v>
      </c>
      <c r="D135" s="7">
        <v>16.25</v>
      </c>
      <c r="E135" s="7">
        <v>16.25</v>
      </c>
      <c r="F135" s="7">
        <v>16.75</v>
      </c>
      <c r="G135" s="7">
        <v>16.75</v>
      </c>
      <c r="H135" s="7">
        <v>16.75</v>
      </c>
      <c r="I135" s="35">
        <v>16.75</v>
      </c>
      <c r="J135" s="43"/>
      <c r="K135" s="39"/>
      <c r="L135" s="51"/>
    </row>
    <row r="136" spans="1:12" ht="14.25">
      <c r="A136" s="8">
        <v>418</v>
      </c>
      <c r="B136" s="39" t="s">
        <v>92</v>
      </c>
      <c r="C136" s="31">
        <v>20</v>
      </c>
      <c r="D136" s="7">
        <v>20</v>
      </c>
      <c r="E136" s="7">
        <v>20.5</v>
      </c>
      <c r="F136" s="7">
        <v>20.5</v>
      </c>
      <c r="G136" s="7">
        <v>20.5</v>
      </c>
      <c r="H136" s="7">
        <v>20.5</v>
      </c>
      <c r="I136" s="35">
        <v>20.5</v>
      </c>
      <c r="J136" s="43"/>
      <c r="K136" s="39"/>
      <c r="L136" s="51"/>
    </row>
    <row r="137" spans="1:12" ht="14.25">
      <c r="A137" s="8">
        <v>420</v>
      </c>
      <c r="B137" s="39" t="s">
        <v>93</v>
      </c>
      <c r="C137" s="31">
        <v>19</v>
      </c>
      <c r="D137" s="7">
        <v>19</v>
      </c>
      <c r="E137" s="7">
        <v>20</v>
      </c>
      <c r="F137" s="7">
        <v>20</v>
      </c>
      <c r="G137" s="7">
        <v>20</v>
      </c>
      <c r="H137" s="7">
        <v>20</v>
      </c>
      <c r="I137" s="35">
        <v>20</v>
      </c>
      <c r="J137" s="43"/>
      <c r="K137" s="39"/>
      <c r="L137" s="51"/>
    </row>
    <row r="138" spans="1:12" ht="14.25">
      <c r="A138" s="8">
        <v>421</v>
      </c>
      <c r="B138" s="39" t="s">
        <v>94</v>
      </c>
      <c r="C138" s="31">
        <v>20</v>
      </c>
      <c r="D138" s="7">
        <v>20</v>
      </c>
      <c r="E138" s="7">
        <v>20</v>
      </c>
      <c r="F138" s="7">
        <v>20</v>
      </c>
      <c r="G138" s="7">
        <v>20</v>
      </c>
      <c r="H138" s="7">
        <v>21</v>
      </c>
      <c r="I138" s="35">
        <v>21</v>
      </c>
      <c r="J138" s="43"/>
      <c r="K138" s="39"/>
      <c r="L138" s="51"/>
    </row>
    <row r="139" spans="1:12" ht="14.25">
      <c r="A139" s="8">
        <v>422</v>
      </c>
      <c r="B139" s="39" t="s">
        <v>95</v>
      </c>
      <c r="C139" s="31">
        <v>19.5</v>
      </c>
      <c r="D139" s="7">
        <v>20</v>
      </c>
      <c r="E139" s="7">
        <v>20</v>
      </c>
      <c r="F139" s="7">
        <v>21</v>
      </c>
      <c r="G139" s="7">
        <v>21</v>
      </c>
      <c r="H139" s="7">
        <v>21</v>
      </c>
      <c r="I139" s="35">
        <v>21</v>
      </c>
      <c r="J139" s="43"/>
      <c r="K139" s="39"/>
      <c r="L139" s="51"/>
    </row>
    <row r="140" spans="1:12" ht="14.25">
      <c r="A140" s="8">
        <v>423</v>
      </c>
      <c r="B140" s="39" t="s">
        <v>267</v>
      </c>
      <c r="C140" s="31">
        <v>18.718548163780792</v>
      </c>
      <c r="D140" s="7">
        <v>18.71410772222639</v>
      </c>
      <c r="E140" s="7">
        <v>18.713717914426386</v>
      </c>
      <c r="F140" s="7">
        <v>19.170974331541107</v>
      </c>
      <c r="G140" s="7">
        <v>19.5</v>
      </c>
      <c r="H140" s="7">
        <v>19.5</v>
      </c>
      <c r="I140" s="35">
        <v>19.5</v>
      </c>
      <c r="J140" s="43"/>
      <c r="K140" s="39"/>
      <c r="L140" s="51"/>
    </row>
    <row r="141" spans="1:12" ht="14.25">
      <c r="A141" s="8">
        <v>425</v>
      </c>
      <c r="B141" s="39" t="s">
        <v>268</v>
      </c>
      <c r="C141" s="31">
        <v>19.5</v>
      </c>
      <c r="D141" s="7">
        <v>19.5</v>
      </c>
      <c r="E141" s="7">
        <v>20.5</v>
      </c>
      <c r="F141" s="7">
        <v>20.5</v>
      </c>
      <c r="G141" s="7">
        <v>20.5</v>
      </c>
      <c r="H141" s="7">
        <v>20.5</v>
      </c>
      <c r="I141" s="35">
        <v>21</v>
      </c>
      <c r="J141" s="43"/>
      <c r="K141" s="39"/>
      <c r="L141" s="51"/>
    </row>
    <row r="142" spans="1:12" ht="14.25">
      <c r="A142" s="8">
        <v>426</v>
      </c>
      <c r="B142" s="39" t="s">
        <v>96</v>
      </c>
      <c r="C142" s="31">
        <v>20</v>
      </c>
      <c r="D142" s="7">
        <v>20</v>
      </c>
      <c r="E142" s="7">
        <v>20.5</v>
      </c>
      <c r="F142" s="7">
        <v>21.5</v>
      </c>
      <c r="G142" s="7">
        <v>21.5</v>
      </c>
      <c r="H142" s="7">
        <v>21.5</v>
      </c>
      <c r="I142" s="35">
        <v>21.5</v>
      </c>
      <c r="J142" s="43"/>
      <c r="K142" s="39"/>
      <c r="L142" s="51"/>
    </row>
    <row r="143" spans="1:12" ht="14.25">
      <c r="A143" s="8">
        <v>444</v>
      </c>
      <c r="B143" s="39" t="s">
        <v>269</v>
      </c>
      <c r="C143" s="31">
        <v>19.612280338338067</v>
      </c>
      <c r="D143" s="7">
        <v>19.612280338338067</v>
      </c>
      <c r="E143" s="7">
        <v>19.5</v>
      </c>
      <c r="F143" s="7">
        <v>20</v>
      </c>
      <c r="G143" s="7">
        <v>20.5</v>
      </c>
      <c r="H143" s="7">
        <v>20.5</v>
      </c>
      <c r="I143" s="35">
        <v>20.5</v>
      </c>
      <c r="J143" s="43"/>
      <c r="K143" s="39"/>
      <c r="L143" s="51"/>
    </row>
    <row r="144" spans="1:12" ht="14.25">
      <c r="A144" s="24">
        <v>430</v>
      </c>
      <c r="B144" s="39" t="s">
        <v>97</v>
      </c>
      <c r="C144" s="31">
        <v>20.5</v>
      </c>
      <c r="D144" s="7">
        <v>20.5</v>
      </c>
      <c r="E144" s="7">
        <v>20.5</v>
      </c>
      <c r="F144" s="7">
        <v>20.5</v>
      </c>
      <c r="G144" s="7">
        <v>20.5</v>
      </c>
      <c r="H144" s="7">
        <v>20.5</v>
      </c>
      <c r="I144" s="35">
        <v>20.5</v>
      </c>
      <c r="J144" s="43"/>
      <c r="K144" s="39"/>
      <c r="L144" s="51"/>
    </row>
    <row r="145" spans="1:12" ht="14.25">
      <c r="A145" s="8">
        <v>433</v>
      </c>
      <c r="B145" s="39" t="s">
        <v>98</v>
      </c>
      <c r="C145" s="31">
        <v>20</v>
      </c>
      <c r="D145" s="7">
        <v>20</v>
      </c>
      <c r="E145" s="7">
        <v>20</v>
      </c>
      <c r="F145" s="7">
        <v>20</v>
      </c>
      <c r="G145" s="7">
        <v>20.5</v>
      </c>
      <c r="H145" s="7">
        <v>21.5</v>
      </c>
      <c r="I145" s="35">
        <v>21.5</v>
      </c>
      <c r="J145" s="43"/>
      <c r="K145" s="39"/>
      <c r="L145" s="51"/>
    </row>
    <row r="146" spans="1:12" ht="14.25">
      <c r="A146" s="8">
        <v>434</v>
      </c>
      <c r="B146" s="39" t="s">
        <v>270</v>
      </c>
      <c r="C146" s="31">
        <v>19.75</v>
      </c>
      <c r="D146" s="7">
        <v>19.75</v>
      </c>
      <c r="E146" s="7">
        <v>19.75</v>
      </c>
      <c r="F146" s="7">
        <v>19.75</v>
      </c>
      <c r="G146" s="7">
        <v>19.75</v>
      </c>
      <c r="H146" s="7">
        <v>19.75</v>
      </c>
      <c r="I146" s="35">
        <v>19.75</v>
      </c>
      <c r="J146" s="43"/>
      <c r="K146" s="39"/>
      <c r="L146" s="51"/>
    </row>
    <row r="147" spans="1:12" ht="14.25">
      <c r="A147" s="8">
        <v>435</v>
      </c>
      <c r="B147" s="39" t="s">
        <v>99</v>
      </c>
      <c r="C147" s="31">
        <v>19</v>
      </c>
      <c r="D147" s="7">
        <v>19</v>
      </c>
      <c r="E147" s="7">
        <v>19</v>
      </c>
      <c r="F147" s="7">
        <v>19</v>
      </c>
      <c r="G147" s="7">
        <v>19</v>
      </c>
      <c r="H147" s="7">
        <v>18.5</v>
      </c>
      <c r="I147" s="35">
        <v>18.5</v>
      </c>
      <c r="J147" s="43"/>
      <c r="K147" s="39"/>
      <c r="L147" s="51"/>
    </row>
    <row r="148" spans="1:12" ht="14.25">
      <c r="A148" s="8">
        <v>436</v>
      </c>
      <c r="B148" s="39" t="s">
        <v>100</v>
      </c>
      <c r="C148" s="31">
        <v>20.5</v>
      </c>
      <c r="D148" s="7">
        <v>20.5</v>
      </c>
      <c r="E148" s="7">
        <v>20.5</v>
      </c>
      <c r="F148" s="7">
        <v>20.5</v>
      </c>
      <c r="G148" s="7">
        <v>20.5</v>
      </c>
      <c r="H148" s="7">
        <v>20.75</v>
      </c>
      <c r="I148" s="35">
        <v>20.75</v>
      </c>
      <c r="J148" s="43"/>
      <c r="K148" s="39"/>
      <c r="L148" s="51"/>
    </row>
    <row r="149" spans="1:12" ht="14.25">
      <c r="A149" s="8">
        <v>438</v>
      </c>
      <c r="B149" s="39" t="s">
        <v>101</v>
      </c>
      <c r="C149" s="31">
        <v>18.5</v>
      </c>
      <c r="D149" s="7">
        <v>18.5</v>
      </c>
      <c r="E149" s="7">
        <v>18.5</v>
      </c>
      <c r="F149" s="7">
        <v>19.5</v>
      </c>
      <c r="G149" s="7">
        <v>19.5</v>
      </c>
      <c r="H149" s="7">
        <v>19.5</v>
      </c>
      <c r="I149" s="35">
        <v>19.5</v>
      </c>
      <c r="J149" s="43"/>
      <c r="K149" s="39"/>
      <c r="L149" s="51"/>
    </row>
    <row r="150" spans="1:12" ht="14.25">
      <c r="A150" s="8">
        <v>440</v>
      </c>
      <c r="B150" s="39" t="s">
        <v>271</v>
      </c>
      <c r="C150" s="31">
        <v>18.5</v>
      </c>
      <c r="D150" s="7">
        <v>19.5</v>
      </c>
      <c r="E150" s="7">
        <v>19.5</v>
      </c>
      <c r="F150" s="7">
        <v>19.5</v>
      </c>
      <c r="G150" s="7">
        <v>20</v>
      </c>
      <c r="H150" s="7">
        <v>19.5</v>
      </c>
      <c r="I150" s="35">
        <v>19.5</v>
      </c>
      <c r="J150" s="43"/>
      <c r="K150" s="39"/>
      <c r="L150" s="51"/>
    </row>
    <row r="151" spans="1:12" ht="14.25">
      <c r="A151" s="8">
        <v>441</v>
      </c>
      <c r="B151" s="39" t="s">
        <v>102</v>
      </c>
      <c r="C151" s="31">
        <v>18</v>
      </c>
      <c r="D151" s="7">
        <v>18</v>
      </c>
      <c r="E151" s="7">
        <v>18</v>
      </c>
      <c r="F151" s="7">
        <v>19</v>
      </c>
      <c r="G151" s="7">
        <v>19.75</v>
      </c>
      <c r="H151" s="7">
        <v>19.75</v>
      </c>
      <c r="I151" s="35">
        <v>19.75</v>
      </c>
      <c r="J151" s="43"/>
      <c r="K151" s="39"/>
      <c r="L151" s="51"/>
    </row>
    <row r="152" spans="1:12" ht="14.25">
      <c r="A152" s="8">
        <v>475</v>
      </c>
      <c r="B152" s="39" t="s">
        <v>272</v>
      </c>
      <c r="C152" s="31">
        <v>19.75</v>
      </c>
      <c r="D152" s="7">
        <v>20.25</v>
      </c>
      <c r="E152" s="7">
        <v>20.25</v>
      </c>
      <c r="F152" s="7">
        <v>21</v>
      </c>
      <c r="G152" s="7">
        <v>21.5</v>
      </c>
      <c r="H152" s="7">
        <v>21.5</v>
      </c>
      <c r="I152" s="35">
        <v>21.5</v>
      </c>
      <c r="J152" s="43"/>
      <c r="K152" s="39"/>
      <c r="L152" s="51"/>
    </row>
    <row r="153" spans="1:12" ht="14.25">
      <c r="A153" s="8">
        <v>478</v>
      </c>
      <c r="B153" s="39" t="s">
        <v>273</v>
      </c>
      <c r="C153" s="31">
        <v>16.5</v>
      </c>
      <c r="D153" s="7">
        <v>16.5</v>
      </c>
      <c r="E153" s="7">
        <v>16.5</v>
      </c>
      <c r="F153" s="7">
        <v>17.25</v>
      </c>
      <c r="G153" s="7">
        <v>17.75</v>
      </c>
      <c r="H153" s="7">
        <v>17.75</v>
      </c>
      <c r="I153" s="35">
        <v>17.75</v>
      </c>
      <c r="J153" s="43"/>
      <c r="K153" s="39"/>
      <c r="L153" s="51"/>
    </row>
    <row r="154" spans="1:12" ht="14.25">
      <c r="A154" s="8">
        <v>480</v>
      </c>
      <c r="B154" s="39" t="s">
        <v>103</v>
      </c>
      <c r="C154" s="31">
        <v>19.25</v>
      </c>
      <c r="D154" s="7">
        <v>19.25</v>
      </c>
      <c r="E154" s="7">
        <v>19.75</v>
      </c>
      <c r="F154" s="7">
        <v>20.25</v>
      </c>
      <c r="G154" s="7">
        <v>20.25</v>
      </c>
      <c r="H154" s="7">
        <v>20.25</v>
      </c>
      <c r="I154" s="35">
        <v>20.25</v>
      </c>
      <c r="J154" s="43"/>
      <c r="K154" s="39"/>
      <c r="L154" s="51"/>
    </row>
    <row r="155" spans="1:12" ht="14.25">
      <c r="A155" s="8">
        <v>481</v>
      </c>
      <c r="B155" s="39" t="s">
        <v>104</v>
      </c>
      <c r="C155" s="31">
        <v>17.5</v>
      </c>
      <c r="D155" s="7">
        <v>18.5</v>
      </c>
      <c r="E155" s="7">
        <v>19</v>
      </c>
      <c r="F155" s="7">
        <v>19.75</v>
      </c>
      <c r="G155" s="7">
        <v>20.75</v>
      </c>
      <c r="H155" s="7">
        <v>20.75</v>
      </c>
      <c r="I155" s="35">
        <v>20.75</v>
      </c>
      <c r="J155" s="43"/>
      <c r="K155" s="39"/>
      <c r="L155" s="51"/>
    </row>
    <row r="156" spans="1:12" ht="14.25">
      <c r="A156" s="8">
        <v>483</v>
      </c>
      <c r="B156" s="39" t="s">
        <v>105</v>
      </c>
      <c r="C156" s="31">
        <v>20</v>
      </c>
      <c r="D156" s="7">
        <v>20.5</v>
      </c>
      <c r="E156" s="7">
        <v>21</v>
      </c>
      <c r="F156" s="7">
        <v>21</v>
      </c>
      <c r="G156" s="7">
        <v>21</v>
      </c>
      <c r="H156" s="7">
        <v>21.5</v>
      </c>
      <c r="I156" s="35">
        <v>21.5</v>
      </c>
      <c r="J156" s="43"/>
      <c r="K156" s="39"/>
      <c r="L156" s="51"/>
    </row>
    <row r="157" spans="1:12" ht="14.25">
      <c r="A157" s="8">
        <v>484</v>
      </c>
      <c r="B157" s="39" t="s">
        <v>274</v>
      </c>
      <c r="C157" s="31">
        <v>19.5</v>
      </c>
      <c r="D157" s="7">
        <v>19.5</v>
      </c>
      <c r="E157" s="7">
        <v>19.5</v>
      </c>
      <c r="F157" s="7">
        <v>19.5</v>
      </c>
      <c r="G157" s="7">
        <v>19.5</v>
      </c>
      <c r="H157" s="7">
        <v>19.5</v>
      </c>
      <c r="I157" s="35">
        <v>19.5</v>
      </c>
      <c r="J157" s="43"/>
      <c r="K157" s="39"/>
      <c r="L157" s="51"/>
    </row>
    <row r="158" spans="1:12" ht="14.25">
      <c r="A158" s="8">
        <v>489</v>
      </c>
      <c r="B158" s="39" t="s">
        <v>106</v>
      </c>
      <c r="C158" s="31">
        <v>19.5</v>
      </c>
      <c r="D158" s="7">
        <v>19.5</v>
      </c>
      <c r="E158" s="7">
        <v>19.5</v>
      </c>
      <c r="F158" s="7">
        <v>20</v>
      </c>
      <c r="G158" s="7">
        <v>20</v>
      </c>
      <c r="H158" s="7">
        <v>20</v>
      </c>
      <c r="I158" s="35">
        <v>20</v>
      </c>
      <c r="J158" s="43"/>
      <c r="K158" s="39"/>
      <c r="L158" s="51"/>
    </row>
    <row r="159" spans="1:12" ht="14.25">
      <c r="A159" s="8">
        <v>491</v>
      </c>
      <c r="B159" s="39" t="s">
        <v>275</v>
      </c>
      <c r="C159" s="31">
        <v>19.539709032689384</v>
      </c>
      <c r="D159" s="7">
        <v>19.539709032689384</v>
      </c>
      <c r="E159" s="7">
        <v>19.75</v>
      </c>
      <c r="F159" s="7">
        <v>20</v>
      </c>
      <c r="G159" s="7">
        <v>20</v>
      </c>
      <c r="H159" s="7">
        <v>20</v>
      </c>
      <c r="I159" s="35">
        <v>20.5</v>
      </c>
      <c r="J159" s="43"/>
      <c r="K159" s="39"/>
      <c r="L159" s="51"/>
    </row>
    <row r="160" spans="1:12" ht="14.25">
      <c r="A160" s="8">
        <v>494</v>
      </c>
      <c r="B160" s="39" t="s">
        <v>107</v>
      </c>
      <c r="C160" s="31">
        <v>20</v>
      </c>
      <c r="D160" s="7">
        <v>20</v>
      </c>
      <c r="E160" s="7">
        <v>20</v>
      </c>
      <c r="F160" s="7">
        <v>20</v>
      </c>
      <c r="G160" s="7">
        <v>20.5</v>
      </c>
      <c r="H160" s="7">
        <v>20.5</v>
      </c>
      <c r="I160" s="35">
        <v>20.5</v>
      </c>
      <c r="J160" s="43"/>
      <c r="K160" s="39"/>
      <c r="L160" s="51"/>
    </row>
    <row r="161" spans="1:12" ht="14.25">
      <c r="A161" s="8">
        <v>495</v>
      </c>
      <c r="B161" s="39" t="s">
        <v>108</v>
      </c>
      <c r="C161" s="31">
        <v>19.75</v>
      </c>
      <c r="D161" s="7">
        <v>21</v>
      </c>
      <c r="E161" s="7">
        <v>21</v>
      </c>
      <c r="F161" s="7">
        <v>21</v>
      </c>
      <c r="G161" s="7">
        <v>21</v>
      </c>
      <c r="H161" s="7">
        <v>21.75</v>
      </c>
      <c r="I161" s="35">
        <v>21.75</v>
      </c>
      <c r="J161" s="43"/>
      <c r="K161" s="39"/>
      <c r="L161" s="51"/>
    </row>
    <row r="162" spans="1:12" ht="14.25">
      <c r="A162" s="8">
        <v>498</v>
      </c>
      <c r="B162" s="39" t="s">
        <v>109</v>
      </c>
      <c r="C162" s="31">
        <v>20.5</v>
      </c>
      <c r="D162" s="7">
        <v>20.5</v>
      </c>
      <c r="E162" s="7">
        <v>20.75</v>
      </c>
      <c r="F162" s="7">
        <v>20.75</v>
      </c>
      <c r="G162" s="7">
        <v>21</v>
      </c>
      <c r="H162" s="7">
        <v>21</v>
      </c>
      <c r="I162" s="35">
        <v>21.5</v>
      </c>
      <c r="J162" s="43"/>
      <c r="K162" s="39"/>
      <c r="L162" s="51"/>
    </row>
    <row r="163" spans="1:12" ht="14.25">
      <c r="A163" s="8">
        <v>499</v>
      </c>
      <c r="B163" s="39" t="s">
        <v>276</v>
      </c>
      <c r="C163" s="31">
        <v>19.75</v>
      </c>
      <c r="D163" s="7">
        <v>19.75</v>
      </c>
      <c r="E163" s="7">
        <v>19.75</v>
      </c>
      <c r="F163" s="7">
        <v>20.75</v>
      </c>
      <c r="G163" s="7">
        <v>20.75</v>
      </c>
      <c r="H163" s="7">
        <v>20.75</v>
      </c>
      <c r="I163" s="35">
        <v>20.75</v>
      </c>
      <c r="J163" s="43"/>
      <c r="K163" s="39"/>
      <c r="L163" s="51"/>
    </row>
    <row r="164" spans="1:12" ht="14.25">
      <c r="A164" s="8">
        <v>500</v>
      </c>
      <c r="B164" s="39" t="s">
        <v>110</v>
      </c>
      <c r="C164" s="31">
        <v>19.5</v>
      </c>
      <c r="D164" s="7">
        <v>19.5</v>
      </c>
      <c r="E164" s="7">
        <v>19.5</v>
      </c>
      <c r="F164" s="7">
        <v>19.5</v>
      </c>
      <c r="G164" s="7">
        <v>19.5</v>
      </c>
      <c r="H164" s="7">
        <v>19.5</v>
      </c>
      <c r="I164" s="35">
        <v>19.5</v>
      </c>
      <c r="J164" s="43"/>
      <c r="K164" s="39"/>
      <c r="L164" s="51"/>
    </row>
    <row r="165" spans="1:12" ht="14.25">
      <c r="A165" s="8">
        <v>503</v>
      </c>
      <c r="B165" s="39" t="s">
        <v>111</v>
      </c>
      <c r="C165" s="31">
        <v>19</v>
      </c>
      <c r="D165" s="7">
        <v>19</v>
      </c>
      <c r="E165" s="7">
        <v>19.5</v>
      </c>
      <c r="F165" s="7">
        <v>20.5</v>
      </c>
      <c r="G165" s="7">
        <v>20.5</v>
      </c>
      <c r="H165" s="7">
        <v>21</v>
      </c>
      <c r="I165" s="35">
        <v>21</v>
      </c>
      <c r="J165" s="43"/>
      <c r="K165" s="39"/>
      <c r="L165" s="51"/>
    </row>
    <row r="166" spans="1:12" ht="14.25">
      <c r="A166" s="8">
        <v>504</v>
      </c>
      <c r="B166" s="39" t="s">
        <v>277</v>
      </c>
      <c r="C166" s="31">
        <v>20</v>
      </c>
      <c r="D166" s="7">
        <v>20</v>
      </c>
      <c r="E166" s="7">
        <v>20</v>
      </c>
      <c r="F166" s="7">
        <v>21</v>
      </c>
      <c r="G166" s="7">
        <v>21.5</v>
      </c>
      <c r="H166" s="7">
        <v>21.5</v>
      </c>
      <c r="I166" s="35">
        <v>21.5</v>
      </c>
      <c r="J166" s="43"/>
      <c r="K166" s="39"/>
      <c r="L166" s="51"/>
    </row>
    <row r="167" spans="1:12" ht="14.25">
      <c r="A167" s="8">
        <v>505</v>
      </c>
      <c r="B167" s="39" t="s">
        <v>112</v>
      </c>
      <c r="C167" s="31">
        <v>19.75</v>
      </c>
      <c r="D167" s="7">
        <v>19.75</v>
      </c>
      <c r="E167" s="7">
        <v>19.75</v>
      </c>
      <c r="F167" s="7">
        <v>19.75</v>
      </c>
      <c r="G167" s="7">
        <v>20.5</v>
      </c>
      <c r="H167" s="7">
        <v>20.5</v>
      </c>
      <c r="I167" s="35">
        <v>20.5</v>
      </c>
      <c r="J167" s="43"/>
      <c r="K167" s="39"/>
      <c r="L167" s="51"/>
    </row>
    <row r="168" spans="1:12" ht="14.25">
      <c r="A168" s="8">
        <v>508</v>
      </c>
      <c r="B168" s="39" t="s">
        <v>278</v>
      </c>
      <c r="C168" s="31">
        <v>20.5</v>
      </c>
      <c r="D168" s="7">
        <v>21</v>
      </c>
      <c r="E168" s="7">
        <v>22</v>
      </c>
      <c r="F168" s="7">
        <v>22</v>
      </c>
      <c r="G168" s="7">
        <v>22</v>
      </c>
      <c r="H168" s="7">
        <v>22</v>
      </c>
      <c r="I168" s="35">
        <v>22</v>
      </c>
      <c r="J168" s="43"/>
      <c r="K168" s="39"/>
      <c r="L168" s="51"/>
    </row>
    <row r="169" spans="1:12" ht="14.25">
      <c r="A169" s="8">
        <v>507</v>
      </c>
      <c r="B169" s="39" t="s">
        <v>113</v>
      </c>
      <c r="C169" s="31">
        <v>19</v>
      </c>
      <c r="D169" s="7">
        <v>19.75</v>
      </c>
      <c r="E169" s="7">
        <v>19.75</v>
      </c>
      <c r="F169" s="7">
        <v>19.75</v>
      </c>
      <c r="G169" s="7">
        <v>19.75</v>
      </c>
      <c r="H169" s="7">
        <v>19.75</v>
      </c>
      <c r="I169" s="35">
        <v>19.75</v>
      </c>
      <c r="J169" s="43"/>
      <c r="K169" s="39"/>
      <c r="L169" s="51"/>
    </row>
    <row r="170" spans="1:12" ht="14.25">
      <c r="A170" s="8">
        <v>529</v>
      </c>
      <c r="B170" s="39" t="s">
        <v>279</v>
      </c>
      <c r="C170" s="31">
        <v>17.25</v>
      </c>
      <c r="D170" s="7">
        <v>17.75</v>
      </c>
      <c r="E170" s="7">
        <v>18.5</v>
      </c>
      <c r="F170" s="7">
        <v>18.5</v>
      </c>
      <c r="G170" s="7">
        <v>18.5</v>
      </c>
      <c r="H170" s="7">
        <v>18.5</v>
      </c>
      <c r="I170" s="35">
        <v>19</v>
      </c>
      <c r="J170" s="43"/>
      <c r="K170" s="39"/>
      <c r="L170" s="51"/>
    </row>
    <row r="171" spans="1:12" ht="14.25">
      <c r="A171" s="8">
        <v>531</v>
      </c>
      <c r="B171" s="39" t="s">
        <v>114</v>
      </c>
      <c r="C171" s="31">
        <v>19.75</v>
      </c>
      <c r="D171" s="7">
        <v>19.75</v>
      </c>
      <c r="E171" s="7">
        <v>20.25</v>
      </c>
      <c r="F171" s="7">
        <v>20.25</v>
      </c>
      <c r="G171" s="7">
        <v>20.75</v>
      </c>
      <c r="H171" s="7">
        <v>20.75</v>
      </c>
      <c r="I171" s="35">
        <v>21.25</v>
      </c>
      <c r="J171" s="43"/>
      <c r="K171" s="39"/>
      <c r="L171" s="51"/>
    </row>
    <row r="172" spans="1:12" ht="14.25">
      <c r="A172" s="8">
        <v>535</v>
      </c>
      <c r="B172" s="39" t="s">
        <v>115</v>
      </c>
      <c r="C172" s="31">
        <v>20.5</v>
      </c>
      <c r="D172" s="7">
        <v>21</v>
      </c>
      <c r="E172" s="7">
        <v>21</v>
      </c>
      <c r="F172" s="7">
        <v>21.5</v>
      </c>
      <c r="G172" s="7">
        <v>21.5</v>
      </c>
      <c r="H172" s="7">
        <v>21.5</v>
      </c>
      <c r="I172" s="35">
        <v>21.5</v>
      </c>
      <c r="J172" s="43"/>
      <c r="K172" s="39"/>
      <c r="L172" s="51"/>
    </row>
    <row r="173" spans="1:12" ht="14.25">
      <c r="A173" s="8">
        <v>536</v>
      </c>
      <c r="B173" s="39" t="s">
        <v>116</v>
      </c>
      <c r="C173" s="31">
        <v>19.75</v>
      </c>
      <c r="D173" s="7">
        <v>19.75</v>
      </c>
      <c r="E173" s="7">
        <v>19.75</v>
      </c>
      <c r="F173" s="7">
        <v>19.75</v>
      </c>
      <c r="G173" s="7">
        <v>19.75</v>
      </c>
      <c r="H173" s="7">
        <v>19.75</v>
      </c>
      <c r="I173" s="35">
        <v>20</v>
      </c>
      <c r="J173" s="43"/>
      <c r="K173" s="39"/>
      <c r="L173" s="51"/>
    </row>
    <row r="174" spans="1:12" ht="14.25">
      <c r="A174" s="8">
        <v>538</v>
      </c>
      <c r="B174" s="39" t="s">
        <v>280</v>
      </c>
      <c r="C174" s="31">
        <v>19.5</v>
      </c>
      <c r="D174" s="7">
        <v>20</v>
      </c>
      <c r="E174" s="7">
        <v>20</v>
      </c>
      <c r="F174" s="7">
        <v>20.5</v>
      </c>
      <c r="G174" s="7">
        <v>21</v>
      </c>
      <c r="H174" s="7">
        <v>21</v>
      </c>
      <c r="I174" s="35">
        <v>21</v>
      </c>
      <c r="J174" s="43"/>
      <c r="K174" s="39"/>
      <c r="L174" s="51"/>
    </row>
    <row r="175" spans="1:12" ht="14.25">
      <c r="A175" s="8">
        <v>541</v>
      </c>
      <c r="B175" s="39" t="s">
        <v>117</v>
      </c>
      <c r="C175" s="31">
        <v>20</v>
      </c>
      <c r="D175" s="7">
        <v>20</v>
      </c>
      <c r="E175" s="7">
        <v>20</v>
      </c>
      <c r="F175" s="7">
        <v>20.5</v>
      </c>
      <c r="G175" s="7">
        <v>20.5</v>
      </c>
      <c r="H175" s="7">
        <v>20.5</v>
      </c>
      <c r="I175" s="35">
        <v>20.5</v>
      </c>
      <c r="J175" s="43"/>
      <c r="K175" s="39"/>
      <c r="L175" s="51"/>
    </row>
    <row r="176" spans="1:12" ht="14.25">
      <c r="A176" s="8">
        <v>543</v>
      </c>
      <c r="B176" s="39" t="s">
        <v>118</v>
      </c>
      <c r="C176" s="31">
        <v>19</v>
      </c>
      <c r="D176" s="7">
        <v>19</v>
      </c>
      <c r="E176" s="7">
        <v>19</v>
      </c>
      <c r="F176" s="7">
        <v>19.5</v>
      </c>
      <c r="G176" s="7">
        <v>19.5</v>
      </c>
      <c r="H176" s="7">
        <v>19.5</v>
      </c>
      <c r="I176" s="35">
        <v>19.5</v>
      </c>
      <c r="J176" s="43"/>
      <c r="K176" s="39"/>
      <c r="L176" s="51"/>
    </row>
    <row r="177" spans="1:12" ht="14.25">
      <c r="A177" s="8">
        <v>545</v>
      </c>
      <c r="B177" s="39" t="s">
        <v>281</v>
      </c>
      <c r="C177" s="31">
        <v>20</v>
      </c>
      <c r="D177" s="7">
        <v>20</v>
      </c>
      <c r="E177" s="7">
        <v>20.5</v>
      </c>
      <c r="F177" s="7">
        <v>20.5</v>
      </c>
      <c r="G177" s="7">
        <v>21</v>
      </c>
      <c r="H177" s="7">
        <v>21</v>
      </c>
      <c r="I177" s="35">
        <v>21</v>
      </c>
      <c r="J177" s="43"/>
      <c r="K177" s="39"/>
      <c r="L177" s="51"/>
    </row>
    <row r="178" spans="1:12" ht="14.25">
      <c r="A178" s="8">
        <v>560</v>
      </c>
      <c r="B178" s="39" t="s">
        <v>119</v>
      </c>
      <c r="C178" s="31">
        <v>19.75</v>
      </c>
      <c r="D178" s="7">
        <v>19.75</v>
      </c>
      <c r="E178" s="7">
        <v>19.75</v>
      </c>
      <c r="F178" s="7">
        <v>20.5</v>
      </c>
      <c r="G178" s="7">
        <v>20.5</v>
      </c>
      <c r="H178" s="7">
        <v>20.75</v>
      </c>
      <c r="I178" s="35">
        <v>20.75</v>
      </c>
      <c r="J178" s="43"/>
      <c r="K178" s="39"/>
      <c r="L178" s="51"/>
    </row>
    <row r="179" spans="1:12" ht="14.25">
      <c r="A179" s="8">
        <v>561</v>
      </c>
      <c r="B179" s="39" t="s">
        <v>120</v>
      </c>
      <c r="C179" s="31">
        <v>19</v>
      </c>
      <c r="D179" s="7">
        <v>19</v>
      </c>
      <c r="E179" s="7">
        <v>19.5</v>
      </c>
      <c r="F179" s="7">
        <v>19.5</v>
      </c>
      <c r="G179" s="7">
        <v>19.5</v>
      </c>
      <c r="H179" s="7">
        <v>19.5</v>
      </c>
      <c r="I179" s="35">
        <v>19.5</v>
      </c>
      <c r="J179" s="43"/>
      <c r="K179" s="39"/>
      <c r="L179" s="51"/>
    </row>
    <row r="180" spans="1:12" ht="14.25">
      <c r="A180" s="8">
        <v>562</v>
      </c>
      <c r="B180" s="42" t="s">
        <v>282</v>
      </c>
      <c r="C180" s="31">
        <v>20</v>
      </c>
      <c r="D180" s="7">
        <v>20</v>
      </c>
      <c r="E180" s="7">
        <v>20.5</v>
      </c>
      <c r="F180" s="7">
        <v>21.5</v>
      </c>
      <c r="G180" s="7">
        <v>22.25</v>
      </c>
      <c r="H180" s="7">
        <v>22.25</v>
      </c>
      <c r="I180" s="35">
        <v>22</v>
      </c>
      <c r="J180" s="43"/>
      <c r="K180" s="42"/>
      <c r="L180" s="51"/>
    </row>
    <row r="181" spans="1:12" ht="14.25">
      <c r="A181" s="8">
        <v>563</v>
      </c>
      <c r="B181" s="39" t="s">
        <v>121</v>
      </c>
      <c r="C181" s="31">
        <v>21</v>
      </c>
      <c r="D181" s="7">
        <v>21</v>
      </c>
      <c r="E181" s="7">
        <v>21.5</v>
      </c>
      <c r="F181" s="7">
        <v>21.5</v>
      </c>
      <c r="G181" s="7">
        <v>21.75</v>
      </c>
      <c r="H181" s="7">
        <v>21.75</v>
      </c>
      <c r="I181" s="35">
        <v>21.5</v>
      </c>
      <c r="J181" s="43"/>
      <c r="K181" s="39"/>
      <c r="L181" s="51"/>
    </row>
    <row r="182" spans="1:12" ht="14.25">
      <c r="A182" s="8">
        <v>564</v>
      </c>
      <c r="B182" s="39" t="s">
        <v>283</v>
      </c>
      <c r="C182" s="31">
        <v>19.21493723852117</v>
      </c>
      <c r="D182" s="7">
        <v>19.21493723852117</v>
      </c>
      <c r="E182" s="7">
        <v>19.25</v>
      </c>
      <c r="F182" s="7">
        <v>20</v>
      </c>
      <c r="G182" s="7">
        <v>20</v>
      </c>
      <c r="H182" s="7">
        <v>20</v>
      </c>
      <c r="I182" s="35">
        <v>20</v>
      </c>
      <c r="J182" s="43"/>
      <c r="K182" s="39"/>
      <c r="L182" s="51"/>
    </row>
    <row r="183" spans="1:12" ht="14.25">
      <c r="A183" s="8">
        <v>309</v>
      </c>
      <c r="B183" s="41" t="s">
        <v>122</v>
      </c>
      <c r="C183" s="31">
        <v>20.5</v>
      </c>
      <c r="D183" s="7">
        <v>21.25</v>
      </c>
      <c r="E183" s="7">
        <v>21.25</v>
      </c>
      <c r="F183" s="7">
        <v>22.25</v>
      </c>
      <c r="G183" s="7">
        <v>22.25</v>
      </c>
      <c r="H183" s="7">
        <v>22.25</v>
      </c>
      <c r="I183" s="35">
        <v>21.75</v>
      </c>
      <c r="J183" s="43"/>
      <c r="K183" s="41"/>
      <c r="L183" s="51"/>
    </row>
    <row r="184" spans="1:12" ht="14.25">
      <c r="A184" s="8">
        <v>576</v>
      </c>
      <c r="B184" s="39" t="s">
        <v>123</v>
      </c>
      <c r="C184" s="31">
        <v>19.75</v>
      </c>
      <c r="D184" s="7">
        <v>19.75</v>
      </c>
      <c r="E184" s="7">
        <v>20</v>
      </c>
      <c r="F184" s="7">
        <v>20</v>
      </c>
      <c r="G184" s="7">
        <v>21</v>
      </c>
      <c r="H184" s="7">
        <v>21</v>
      </c>
      <c r="I184" s="35">
        <v>21</v>
      </c>
      <c r="J184" s="43"/>
      <c r="K184" s="39"/>
      <c r="L184" s="51"/>
    </row>
    <row r="185" spans="1:12" ht="14.25">
      <c r="A185" s="8">
        <v>577</v>
      </c>
      <c r="B185" s="39" t="s">
        <v>284</v>
      </c>
      <c r="C185" s="31">
        <v>19.5</v>
      </c>
      <c r="D185" s="7">
        <v>19.75</v>
      </c>
      <c r="E185" s="7">
        <v>19.75</v>
      </c>
      <c r="F185" s="7">
        <v>20.25</v>
      </c>
      <c r="G185" s="7">
        <v>20.75</v>
      </c>
      <c r="H185" s="7">
        <v>20.75</v>
      </c>
      <c r="I185" s="35">
        <v>20.75</v>
      </c>
      <c r="J185" s="43"/>
      <c r="K185" s="39"/>
      <c r="L185" s="51"/>
    </row>
    <row r="186" spans="1:12" ht="14.25">
      <c r="A186" s="8">
        <v>578</v>
      </c>
      <c r="B186" s="42" t="s">
        <v>124</v>
      </c>
      <c r="C186" s="31">
        <v>20.5</v>
      </c>
      <c r="D186" s="7">
        <v>20.5</v>
      </c>
      <c r="E186" s="7">
        <v>21</v>
      </c>
      <c r="F186" s="7">
        <v>22</v>
      </c>
      <c r="G186" s="7">
        <v>22</v>
      </c>
      <c r="H186" s="7">
        <v>22</v>
      </c>
      <c r="I186" s="35">
        <v>22</v>
      </c>
      <c r="J186" s="43"/>
      <c r="K186" s="42"/>
      <c r="L186" s="51"/>
    </row>
    <row r="187" spans="1:12" ht="14.25">
      <c r="A187" s="8">
        <v>445</v>
      </c>
      <c r="B187" s="39" t="s">
        <v>285</v>
      </c>
      <c r="C187" s="31">
        <v>19.25</v>
      </c>
      <c r="D187" s="7">
        <v>19.25</v>
      </c>
      <c r="E187" s="7">
        <v>19.75</v>
      </c>
      <c r="F187" s="7">
        <v>19.75</v>
      </c>
      <c r="G187" s="7">
        <v>19.75</v>
      </c>
      <c r="H187" s="7">
        <v>19.75</v>
      </c>
      <c r="I187" s="35">
        <v>19.75</v>
      </c>
      <c r="J187" s="43"/>
      <c r="K187" s="39"/>
      <c r="L187" s="51"/>
    </row>
    <row r="188" spans="1:12" ht="14.25">
      <c r="A188" s="8">
        <v>580</v>
      </c>
      <c r="B188" s="39" t="s">
        <v>125</v>
      </c>
      <c r="C188" s="31">
        <v>18.5</v>
      </c>
      <c r="D188" s="7">
        <v>18.5</v>
      </c>
      <c r="E188" s="7">
        <v>19.5</v>
      </c>
      <c r="F188" s="7">
        <v>19.5</v>
      </c>
      <c r="G188" s="7">
        <v>19.5</v>
      </c>
      <c r="H188" s="7">
        <v>19.5</v>
      </c>
      <c r="I188" s="35">
        <v>19.5</v>
      </c>
      <c r="J188" s="43"/>
      <c r="K188" s="39"/>
      <c r="L188" s="51"/>
    </row>
    <row r="189" spans="1:12" ht="14.25">
      <c r="A189" s="8">
        <v>581</v>
      </c>
      <c r="B189" s="39" t="s">
        <v>126</v>
      </c>
      <c r="C189" s="31">
        <v>20.5</v>
      </c>
      <c r="D189" s="7">
        <v>20.5</v>
      </c>
      <c r="E189" s="7">
        <v>20.5</v>
      </c>
      <c r="F189" s="7">
        <v>20.5</v>
      </c>
      <c r="G189" s="7">
        <v>20.5</v>
      </c>
      <c r="H189" s="7">
        <v>21</v>
      </c>
      <c r="I189" s="35">
        <v>21</v>
      </c>
      <c r="J189" s="43"/>
      <c r="K189" s="39"/>
      <c r="L189" s="51"/>
    </row>
    <row r="190" spans="1:12" ht="14.25">
      <c r="A190" s="8">
        <v>599</v>
      </c>
      <c r="B190" s="39" t="s">
        <v>286</v>
      </c>
      <c r="C190" s="31">
        <v>19.5</v>
      </c>
      <c r="D190" s="7">
        <v>19.5</v>
      </c>
      <c r="E190" s="7">
        <v>20.5</v>
      </c>
      <c r="F190" s="7">
        <v>20.5</v>
      </c>
      <c r="G190" s="7">
        <v>20.5</v>
      </c>
      <c r="H190" s="7">
        <v>20.5</v>
      </c>
      <c r="I190" s="35">
        <v>20.5</v>
      </c>
      <c r="J190" s="43"/>
      <c r="K190" s="39"/>
      <c r="L190" s="51"/>
    </row>
    <row r="191" spans="1:12" ht="14.25">
      <c r="A191" s="8">
        <v>583</v>
      </c>
      <c r="B191" s="39" t="s">
        <v>127</v>
      </c>
      <c r="C191" s="31">
        <v>20.5</v>
      </c>
      <c r="D191" s="7">
        <v>19.75</v>
      </c>
      <c r="E191" s="7">
        <v>19.5</v>
      </c>
      <c r="F191" s="7">
        <v>19.5</v>
      </c>
      <c r="G191" s="7">
        <v>19.5</v>
      </c>
      <c r="H191" s="7">
        <v>21.5</v>
      </c>
      <c r="I191" s="35">
        <v>22</v>
      </c>
      <c r="J191" s="43"/>
      <c r="K191" s="39"/>
      <c r="L191" s="51"/>
    </row>
    <row r="192" spans="1:12" ht="14.25">
      <c r="A192" s="8">
        <v>854</v>
      </c>
      <c r="B192" s="39" t="s">
        <v>128</v>
      </c>
      <c r="C192" s="31">
        <v>20.25</v>
      </c>
      <c r="D192" s="7">
        <v>20.25</v>
      </c>
      <c r="E192" s="7">
        <v>20.25</v>
      </c>
      <c r="F192" s="7">
        <v>20.25</v>
      </c>
      <c r="G192" s="7">
        <v>20.25</v>
      </c>
      <c r="H192" s="7">
        <v>20.25</v>
      </c>
      <c r="I192" s="35">
        <v>20.25</v>
      </c>
      <c r="J192" s="43"/>
      <c r="K192" s="39"/>
      <c r="L192" s="51"/>
    </row>
    <row r="193" spans="1:12" ht="14.25">
      <c r="A193" s="8">
        <v>584</v>
      </c>
      <c r="B193" s="39" t="s">
        <v>129</v>
      </c>
      <c r="C193" s="31">
        <v>20</v>
      </c>
      <c r="D193" s="7">
        <v>20.5</v>
      </c>
      <c r="E193" s="7">
        <v>20.5</v>
      </c>
      <c r="F193" s="7">
        <v>21</v>
      </c>
      <c r="G193" s="7">
        <v>21</v>
      </c>
      <c r="H193" s="7">
        <v>21</v>
      </c>
      <c r="I193" s="35">
        <v>21.5</v>
      </c>
      <c r="J193" s="43"/>
      <c r="K193" s="39"/>
      <c r="L193" s="51"/>
    </row>
    <row r="194" spans="1:12" ht="14.25">
      <c r="A194" s="8">
        <v>588</v>
      </c>
      <c r="B194" s="39" t="s">
        <v>130</v>
      </c>
      <c r="C194" s="31">
        <v>20</v>
      </c>
      <c r="D194" s="7">
        <v>20</v>
      </c>
      <c r="E194" s="7">
        <v>20</v>
      </c>
      <c r="F194" s="7">
        <v>21</v>
      </c>
      <c r="G194" s="7">
        <v>21</v>
      </c>
      <c r="H194" s="7">
        <v>21</v>
      </c>
      <c r="I194" s="35">
        <v>21</v>
      </c>
      <c r="J194" s="43"/>
      <c r="K194" s="39"/>
      <c r="L194" s="51"/>
    </row>
    <row r="195" spans="1:12" ht="14.25">
      <c r="A195" s="8">
        <v>592</v>
      </c>
      <c r="B195" s="39" t="s">
        <v>131</v>
      </c>
      <c r="C195" s="31">
        <v>20</v>
      </c>
      <c r="D195" s="7">
        <v>20.5</v>
      </c>
      <c r="E195" s="7">
        <v>21</v>
      </c>
      <c r="F195" s="7">
        <v>21.25</v>
      </c>
      <c r="G195" s="7">
        <v>21.25</v>
      </c>
      <c r="H195" s="7">
        <v>21.25</v>
      </c>
      <c r="I195" s="35">
        <v>21.25</v>
      </c>
      <c r="J195" s="43"/>
      <c r="K195" s="39"/>
      <c r="L195" s="51"/>
    </row>
    <row r="196" spans="1:12" ht="14.25">
      <c r="A196" s="8">
        <v>593</v>
      </c>
      <c r="B196" s="39" t="s">
        <v>132</v>
      </c>
      <c r="C196" s="31">
        <v>19.75</v>
      </c>
      <c r="D196" s="7">
        <v>19.75</v>
      </c>
      <c r="E196" s="7">
        <v>20.5</v>
      </c>
      <c r="F196" s="7">
        <v>20.5</v>
      </c>
      <c r="G196" s="7">
        <v>21.5</v>
      </c>
      <c r="H196" s="7">
        <v>22</v>
      </c>
      <c r="I196" s="35">
        <v>22</v>
      </c>
      <c r="J196" s="43"/>
      <c r="K196" s="39"/>
      <c r="L196" s="51"/>
    </row>
    <row r="197" spans="1:12" ht="14.25">
      <c r="A197" s="8">
        <v>595</v>
      </c>
      <c r="B197" s="39" t="s">
        <v>133</v>
      </c>
      <c r="C197" s="31">
        <v>19.75</v>
      </c>
      <c r="D197" s="7">
        <v>19.75</v>
      </c>
      <c r="E197" s="7">
        <v>20.75</v>
      </c>
      <c r="F197" s="7">
        <v>20.75</v>
      </c>
      <c r="G197" s="7">
        <v>20.75</v>
      </c>
      <c r="H197" s="7">
        <v>20.75</v>
      </c>
      <c r="I197" s="35">
        <v>20.75</v>
      </c>
      <c r="J197" s="43"/>
      <c r="K197" s="39"/>
      <c r="L197" s="51"/>
    </row>
    <row r="198" spans="1:12" ht="14.25">
      <c r="A198" s="8">
        <v>598</v>
      </c>
      <c r="B198" s="39" t="s">
        <v>287</v>
      </c>
      <c r="C198" s="31">
        <v>20.25</v>
      </c>
      <c r="D198" s="7">
        <v>20.25</v>
      </c>
      <c r="E198" s="7">
        <v>21.25</v>
      </c>
      <c r="F198" s="7">
        <v>21.25</v>
      </c>
      <c r="G198" s="7">
        <v>21.25</v>
      </c>
      <c r="H198" s="7">
        <v>21.25</v>
      </c>
      <c r="I198" s="35">
        <v>21.25</v>
      </c>
      <c r="J198" s="43"/>
      <c r="K198" s="39"/>
      <c r="L198" s="51"/>
    </row>
    <row r="199" spans="1:12" ht="14.25">
      <c r="A199" s="8">
        <v>601</v>
      </c>
      <c r="B199" s="39" t="s">
        <v>134</v>
      </c>
      <c r="C199" s="31">
        <v>19.5</v>
      </c>
      <c r="D199" s="7">
        <v>20</v>
      </c>
      <c r="E199" s="7">
        <v>21</v>
      </c>
      <c r="F199" s="7">
        <v>21</v>
      </c>
      <c r="G199" s="7">
        <v>21</v>
      </c>
      <c r="H199" s="7">
        <v>21</v>
      </c>
      <c r="I199" s="35">
        <v>21</v>
      </c>
      <c r="J199" s="43"/>
      <c r="K199" s="39"/>
      <c r="L199" s="51"/>
    </row>
    <row r="200" spans="1:12" ht="14.25">
      <c r="A200" s="8">
        <v>604</v>
      </c>
      <c r="B200" s="39" t="s">
        <v>288</v>
      </c>
      <c r="C200" s="31">
        <v>20</v>
      </c>
      <c r="D200" s="7">
        <v>20</v>
      </c>
      <c r="E200" s="7">
        <v>20</v>
      </c>
      <c r="F200" s="7">
        <v>20</v>
      </c>
      <c r="G200" s="7">
        <v>20</v>
      </c>
      <c r="H200" s="7">
        <v>20</v>
      </c>
      <c r="I200" s="35">
        <v>20</v>
      </c>
      <c r="J200" s="43"/>
      <c r="K200" s="39"/>
      <c r="L200" s="51"/>
    </row>
    <row r="201" spans="1:12" ht="14.25">
      <c r="A201" s="8">
        <v>607</v>
      </c>
      <c r="B201" s="39" t="s">
        <v>135</v>
      </c>
      <c r="C201" s="31">
        <v>19</v>
      </c>
      <c r="D201" s="7">
        <v>19</v>
      </c>
      <c r="E201" s="7">
        <v>19</v>
      </c>
      <c r="F201" s="7">
        <v>19</v>
      </c>
      <c r="G201" s="7">
        <v>19.5</v>
      </c>
      <c r="H201" s="7">
        <v>20.25</v>
      </c>
      <c r="I201" s="35">
        <v>20.25</v>
      </c>
      <c r="J201" s="43"/>
      <c r="K201" s="39"/>
      <c r="L201" s="51"/>
    </row>
    <row r="202" spans="1:12" ht="14.25">
      <c r="A202" s="8">
        <v>608</v>
      </c>
      <c r="B202" s="39" t="s">
        <v>289</v>
      </c>
      <c r="C202" s="31">
        <v>19.75</v>
      </c>
      <c r="D202" s="7">
        <v>19.75</v>
      </c>
      <c r="E202" s="7">
        <v>20.5</v>
      </c>
      <c r="F202" s="7">
        <v>20.5</v>
      </c>
      <c r="G202" s="7">
        <v>20.5</v>
      </c>
      <c r="H202" s="7">
        <v>20.5</v>
      </c>
      <c r="I202" s="35">
        <v>20.5</v>
      </c>
      <c r="J202" s="43"/>
      <c r="K202" s="39"/>
      <c r="L202" s="51"/>
    </row>
    <row r="203" spans="1:12" ht="14.25">
      <c r="A203" s="8">
        <v>609</v>
      </c>
      <c r="B203" s="39" t="s">
        <v>290</v>
      </c>
      <c r="C203" s="31">
        <v>18.78657058399551</v>
      </c>
      <c r="D203" s="7">
        <v>19.27807802267958</v>
      </c>
      <c r="E203" s="7">
        <v>19.277613268109686</v>
      </c>
      <c r="F203" s="7">
        <v>19.277613268109686</v>
      </c>
      <c r="G203" s="7">
        <v>19.75</v>
      </c>
      <c r="H203" s="7">
        <v>19.75</v>
      </c>
      <c r="I203" s="35">
        <v>19.75</v>
      </c>
      <c r="J203" s="43"/>
      <c r="K203" s="39"/>
      <c r="L203" s="51"/>
    </row>
    <row r="204" spans="1:12" ht="14.25">
      <c r="A204" s="8">
        <v>611</v>
      </c>
      <c r="B204" s="39" t="s">
        <v>291</v>
      </c>
      <c r="C204" s="31">
        <v>19.5</v>
      </c>
      <c r="D204" s="7">
        <v>19.5</v>
      </c>
      <c r="E204" s="7">
        <v>19.5</v>
      </c>
      <c r="F204" s="7">
        <v>20</v>
      </c>
      <c r="G204" s="7">
        <v>20</v>
      </c>
      <c r="H204" s="7">
        <v>20.5</v>
      </c>
      <c r="I204" s="35">
        <v>20.5</v>
      </c>
      <c r="J204" s="43"/>
      <c r="K204" s="39"/>
      <c r="L204" s="51"/>
    </row>
    <row r="205" spans="1:12" ht="14.25">
      <c r="A205" s="8">
        <v>638</v>
      </c>
      <c r="B205" s="39" t="s">
        <v>292</v>
      </c>
      <c r="C205" s="31">
        <v>19.25</v>
      </c>
      <c r="D205" s="7">
        <v>19.25</v>
      </c>
      <c r="E205" s="7">
        <v>19.25</v>
      </c>
      <c r="F205" s="7">
        <v>19.25</v>
      </c>
      <c r="G205" s="7">
        <v>19.75</v>
      </c>
      <c r="H205" s="7">
        <v>19.75</v>
      </c>
      <c r="I205" s="35">
        <v>19.75</v>
      </c>
      <c r="J205" s="43"/>
      <c r="K205" s="39"/>
      <c r="L205" s="51"/>
    </row>
    <row r="206" spans="1:12" ht="14.25">
      <c r="A206" s="8">
        <v>614</v>
      </c>
      <c r="B206" s="39" t="s">
        <v>136</v>
      </c>
      <c r="C206" s="31">
        <v>20.5</v>
      </c>
      <c r="D206" s="7">
        <v>20.5</v>
      </c>
      <c r="E206" s="7">
        <v>20.5</v>
      </c>
      <c r="F206" s="7">
        <v>21</v>
      </c>
      <c r="G206" s="7">
        <v>21</v>
      </c>
      <c r="H206" s="7">
        <v>21.75</v>
      </c>
      <c r="I206" s="35">
        <v>21.75</v>
      </c>
      <c r="J206" s="43"/>
      <c r="K206" s="39"/>
      <c r="L206" s="51"/>
    </row>
    <row r="207" spans="1:12" ht="14.25">
      <c r="A207" s="8">
        <v>615</v>
      </c>
      <c r="B207" s="39" t="s">
        <v>137</v>
      </c>
      <c r="C207" s="31">
        <v>20.5</v>
      </c>
      <c r="D207" s="7">
        <v>20.5</v>
      </c>
      <c r="E207" s="7">
        <v>20.5</v>
      </c>
      <c r="F207" s="7">
        <v>20.5</v>
      </c>
      <c r="G207" s="7">
        <v>20.5</v>
      </c>
      <c r="H207" s="7">
        <v>20.5</v>
      </c>
      <c r="I207" s="35">
        <v>20.5</v>
      </c>
      <c r="J207" s="43"/>
      <c r="K207" s="39"/>
      <c r="L207" s="51"/>
    </row>
    <row r="208" spans="1:12" ht="14.25">
      <c r="A208" s="8">
        <v>616</v>
      </c>
      <c r="B208" s="39" t="s">
        <v>138</v>
      </c>
      <c r="C208" s="31">
        <v>19.5</v>
      </c>
      <c r="D208" s="7">
        <v>19.5</v>
      </c>
      <c r="E208" s="7">
        <v>20</v>
      </c>
      <c r="F208" s="7">
        <v>21</v>
      </c>
      <c r="G208" s="7">
        <v>22</v>
      </c>
      <c r="H208" s="7">
        <v>22</v>
      </c>
      <c r="I208" s="35">
        <v>22</v>
      </c>
      <c r="J208" s="43"/>
      <c r="K208" s="39"/>
      <c r="L208" s="51"/>
    </row>
    <row r="209" spans="1:12" ht="14.25">
      <c r="A209" s="24">
        <v>619</v>
      </c>
      <c r="B209" s="39" t="s">
        <v>139</v>
      </c>
      <c r="C209" s="31">
        <v>19.5</v>
      </c>
      <c r="D209" s="7">
        <v>19.75</v>
      </c>
      <c r="E209" s="7">
        <v>19.75</v>
      </c>
      <c r="F209" s="7">
        <v>20.5</v>
      </c>
      <c r="G209" s="7">
        <v>21.5</v>
      </c>
      <c r="H209" s="7">
        <v>21.5</v>
      </c>
      <c r="I209" s="35">
        <v>21.5</v>
      </c>
      <c r="J209" s="43"/>
      <c r="K209" s="39"/>
      <c r="L209" s="51"/>
    </row>
    <row r="210" spans="1:12" ht="14.25">
      <c r="A210" s="8">
        <v>620</v>
      </c>
      <c r="B210" s="39" t="s">
        <v>140</v>
      </c>
      <c r="C210" s="31">
        <v>20</v>
      </c>
      <c r="D210" s="7">
        <v>20</v>
      </c>
      <c r="E210" s="7">
        <v>21</v>
      </c>
      <c r="F210" s="7">
        <v>21</v>
      </c>
      <c r="G210" s="7">
        <v>21.5</v>
      </c>
      <c r="H210" s="7">
        <v>21.5</v>
      </c>
      <c r="I210" s="35">
        <v>21.5</v>
      </c>
      <c r="J210" s="43"/>
      <c r="K210" s="39"/>
      <c r="L210" s="51"/>
    </row>
    <row r="211" spans="1:12" ht="14.25">
      <c r="A211" s="8">
        <v>623</v>
      </c>
      <c r="B211" s="39" t="s">
        <v>141</v>
      </c>
      <c r="C211" s="31">
        <v>21</v>
      </c>
      <c r="D211" s="7">
        <v>21</v>
      </c>
      <c r="E211" s="7">
        <v>20.5</v>
      </c>
      <c r="F211" s="7">
        <v>20.5</v>
      </c>
      <c r="G211" s="7">
        <v>20.5</v>
      </c>
      <c r="H211" s="7">
        <v>20.5</v>
      </c>
      <c r="I211" s="35">
        <v>20</v>
      </c>
      <c r="J211" s="43"/>
      <c r="K211" s="39"/>
      <c r="L211" s="51"/>
    </row>
    <row r="212" spans="1:12" ht="14.25">
      <c r="A212" s="8">
        <v>624</v>
      </c>
      <c r="B212" s="39" t="s">
        <v>293</v>
      </c>
      <c r="C212" s="31">
        <v>19.75</v>
      </c>
      <c r="D212" s="7">
        <v>19.75</v>
      </c>
      <c r="E212" s="7">
        <v>19.75</v>
      </c>
      <c r="F212" s="7">
        <v>19.75</v>
      </c>
      <c r="G212" s="7">
        <v>19.75</v>
      </c>
      <c r="H212" s="7">
        <v>20.25</v>
      </c>
      <c r="I212" s="35">
        <v>20.25</v>
      </c>
      <c r="J212" s="43"/>
      <c r="K212" s="39"/>
      <c r="L212" s="51"/>
    </row>
    <row r="213" spans="1:12" ht="14.25">
      <c r="A213" s="8">
        <v>625</v>
      </c>
      <c r="B213" s="39" t="s">
        <v>142</v>
      </c>
      <c r="C213" s="31">
        <v>19.75</v>
      </c>
      <c r="D213" s="7">
        <v>19.75</v>
      </c>
      <c r="E213" s="7">
        <v>19.75</v>
      </c>
      <c r="F213" s="7">
        <v>20.25</v>
      </c>
      <c r="G213" s="7">
        <v>20.25</v>
      </c>
      <c r="H213" s="7">
        <v>20.25</v>
      </c>
      <c r="I213" s="35">
        <v>20.25</v>
      </c>
      <c r="J213" s="43"/>
      <c r="K213" s="39"/>
      <c r="L213" s="51"/>
    </row>
    <row r="214" spans="1:12" ht="14.25">
      <c r="A214" s="8">
        <v>626</v>
      </c>
      <c r="B214" s="39" t="s">
        <v>143</v>
      </c>
      <c r="C214" s="31">
        <v>19.75</v>
      </c>
      <c r="D214" s="7">
        <v>19.75</v>
      </c>
      <c r="E214" s="7">
        <v>19.75</v>
      </c>
      <c r="F214" s="7">
        <v>19.75</v>
      </c>
      <c r="G214" s="7">
        <v>19.75</v>
      </c>
      <c r="H214" s="7">
        <v>19.75</v>
      </c>
      <c r="I214" s="35">
        <v>20.75</v>
      </c>
      <c r="J214" s="43"/>
      <c r="K214" s="39"/>
      <c r="L214" s="51"/>
    </row>
    <row r="215" spans="1:12" ht="14.25">
      <c r="A215" s="8">
        <v>630</v>
      </c>
      <c r="B215" s="39" t="s">
        <v>144</v>
      </c>
      <c r="C215" s="31">
        <v>19.75</v>
      </c>
      <c r="D215" s="7">
        <v>19.75</v>
      </c>
      <c r="E215" s="7">
        <v>19.75</v>
      </c>
      <c r="F215" s="7">
        <v>19.75</v>
      </c>
      <c r="G215" s="7">
        <v>19.75</v>
      </c>
      <c r="H215" s="7">
        <v>19.75</v>
      </c>
      <c r="I215" s="35">
        <v>19.75</v>
      </c>
      <c r="J215" s="43"/>
      <c r="K215" s="39"/>
      <c r="L215" s="51"/>
    </row>
    <row r="216" spans="1:12" ht="14.25">
      <c r="A216" s="8">
        <v>631</v>
      </c>
      <c r="B216" s="39" t="s">
        <v>145</v>
      </c>
      <c r="C216" s="31">
        <v>19.5</v>
      </c>
      <c r="D216" s="7">
        <v>19.5</v>
      </c>
      <c r="E216" s="7">
        <v>19.5</v>
      </c>
      <c r="F216" s="7">
        <v>20.5</v>
      </c>
      <c r="G216" s="7">
        <v>21</v>
      </c>
      <c r="H216" s="7">
        <v>21</v>
      </c>
      <c r="I216" s="35">
        <v>21.75</v>
      </c>
      <c r="J216" s="43"/>
      <c r="K216" s="39"/>
      <c r="L216" s="51"/>
    </row>
    <row r="217" spans="1:12" ht="14.25">
      <c r="A217" s="8">
        <v>635</v>
      </c>
      <c r="B217" s="39" t="s">
        <v>146</v>
      </c>
      <c r="C217" s="31">
        <v>20</v>
      </c>
      <c r="D217" s="7">
        <v>20</v>
      </c>
      <c r="E217" s="7">
        <v>20</v>
      </c>
      <c r="F217" s="7">
        <v>20.5</v>
      </c>
      <c r="G217" s="7">
        <v>21</v>
      </c>
      <c r="H217" s="7">
        <v>21</v>
      </c>
      <c r="I217" s="35">
        <v>21</v>
      </c>
      <c r="J217" s="43"/>
      <c r="K217" s="39"/>
      <c r="L217" s="51"/>
    </row>
    <row r="218" spans="1:12" ht="14.25">
      <c r="A218" s="8">
        <v>636</v>
      </c>
      <c r="B218" s="39" t="s">
        <v>147</v>
      </c>
      <c r="C218" s="31">
        <v>19.5</v>
      </c>
      <c r="D218" s="7">
        <v>20</v>
      </c>
      <c r="E218" s="7">
        <v>20</v>
      </c>
      <c r="F218" s="7">
        <v>20.75</v>
      </c>
      <c r="G218" s="7">
        <v>20.75</v>
      </c>
      <c r="H218" s="7">
        <v>21.25</v>
      </c>
      <c r="I218" s="35">
        <v>21.25</v>
      </c>
      <c r="J218" s="43"/>
      <c r="K218" s="39"/>
      <c r="L218" s="51"/>
    </row>
    <row r="219" spans="1:12" ht="14.25">
      <c r="A219" s="8">
        <v>678</v>
      </c>
      <c r="B219" s="39" t="s">
        <v>294</v>
      </c>
      <c r="C219" s="31">
        <v>20.13798773833616</v>
      </c>
      <c r="D219" s="7">
        <v>20.13798773833616</v>
      </c>
      <c r="E219" s="7">
        <v>21</v>
      </c>
      <c r="F219" s="7">
        <v>21</v>
      </c>
      <c r="G219" s="7">
        <v>21</v>
      </c>
      <c r="H219" s="7">
        <v>21</v>
      </c>
      <c r="I219" s="35">
        <v>21</v>
      </c>
      <c r="J219" s="43"/>
      <c r="K219" s="39"/>
      <c r="L219" s="51"/>
    </row>
    <row r="220" spans="1:12" ht="14.25">
      <c r="A220" s="8">
        <v>710</v>
      </c>
      <c r="B220" s="39" t="s">
        <v>295</v>
      </c>
      <c r="C220" s="31">
        <v>21</v>
      </c>
      <c r="D220" s="7">
        <v>21</v>
      </c>
      <c r="E220" s="7">
        <v>21</v>
      </c>
      <c r="F220" s="7">
        <v>22</v>
      </c>
      <c r="G220" s="7">
        <v>22</v>
      </c>
      <c r="H220" s="7">
        <v>22</v>
      </c>
      <c r="I220" s="35">
        <v>22</v>
      </c>
      <c r="J220" s="43"/>
      <c r="K220" s="39"/>
      <c r="L220" s="51"/>
    </row>
    <row r="221" spans="1:12" ht="14.25">
      <c r="A221" s="8">
        <v>680</v>
      </c>
      <c r="B221" s="39" t="s">
        <v>296</v>
      </c>
      <c r="C221" s="31">
        <v>17.5</v>
      </c>
      <c r="D221" s="7">
        <v>18</v>
      </c>
      <c r="E221" s="7">
        <v>18.5</v>
      </c>
      <c r="F221" s="7">
        <v>19.75</v>
      </c>
      <c r="G221" s="7">
        <v>19.75</v>
      </c>
      <c r="H221" s="7">
        <v>19.75</v>
      </c>
      <c r="I221" s="35">
        <v>19.75</v>
      </c>
      <c r="J221" s="43"/>
      <c r="K221" s="39"/>
      <c r="L221" s="51"/>
    </row>
    <row r="222" spans="1:12" ht="14.25">
      <c r="A222" s="8">
        <v>681</v>
      </c>
      <c r="B222" s="39" t="s">
        <v>148</v>
      </c>
      <c r="C222" s="31">
        <v>19.5</v>
      </c>
      <c r="D222" s="7">
        <v>20</v>
      </c>
      <c r="E222" s="7">
        <v>20.5</v>
      </c>
      <c r="F222" s="7">
        <v>20.5</v>
      </c>
      <c r="G222" s="7">
        <v>20.5</v>
      </c>
      <c r="H222" s="7">
        <v>20.5</v>
      </c>
      <c r="I222" s="35">
        <v>20.5</v>
      </c>
      <c r="J222" s="43"/>
      <c r="K222" s="39"/>
      <c r="L222" s="51"/>
    </row>
    <row r="223" spans="1:12" ht="14.25">
      <c r="A223" s="8">
        <v>683</v>
      </c>
      <c r="B223" s="39" t="s">
        <v>149</v>
      </c>
      <c r="C223" s="31">
        <v>19.25</v>
      </c>
      <c r="D223" s="7">
        <v>19.25</v>
      </c>
      <c r="E223" s="7">
        <v>19.25</v>
      </c>
      <c r="F223" s="7">
        <v>19.25</v>
      </c>
      <c r="G223" s="7">
        <v>19.75</v>
      </c>
      <c r="H223" s="7">
        <v>19.75</v>
      </c>
      <c r="I223" s="35">
        <v>19.75</v>
      </c>
      <c r="J223" s="43"/>
      <c r="K223" s="39"/>
      <c r="L223" s="51"/>
    </row>
    <row r="224" spans="1:12" ht="14.25">
      <c r="A224" s="8">
        <v>684</v>
      </c>
      <c r="B224" s="39" t="s">
        <v>297</v>
      </c>
      <c r="C224" s="31">
        <v>18</v>
      </c>
      <c r="D224" s="7">
        <v>18</v>
      </c>
      <c r="E224" s="7">
        <v>18</v>
      </c>
      <c r="F224" s="7">
        <v>19</v>
      </c>
      <c r="G224" s="7">
        <v>19</v>
      </c>
      <c r="H224" s="7">
        <v>20</v>
      </c>
      <c r="I224" s="35">
        <v>20</v>
      </c>
      <c r="J224" s="43"/>
      <c r="K224" s="39"/>
      <c r="L224" s="51"/>
    </row>
    <row r="225" spans="1:12" ht="14.25">
      <c r="A225" s="8">
        <v>686</v>
      </c>
      <c r="B225" s="39" t="s">
        <v>150</v>
      </c>
      <c r="C225" s="31">
        <v>20.5</v>
      </c>
      <c r="D225" s="7">
        <v>20.5</v>
      </c>
      <c r="E225" s="7">
        <v>20.5</v>
      </c>
      <c r="F225" s="7">
        <v>21.5</v>
      </c>
      <c r="G225" s="7">
        <v>22</v>
      </c>
      <c r="H225" s="7">
        <v>22</v>
      </c>
      <c r="I225" s="35">
        <v>22</v>
      </c>
      <c r="J225" s="43"/>
      <c r="K225" s="39"/>
      <c r="L225" s="51"/>
    </row>
    <row r="226" spans="1:12" ht="14.25">
      <c r="A226" s="8">
        <v>687</v>
      </c>
      <c r="B226" s="39" t="s">
        <v>151</v>
      </c>
      <c r="C226" s="31">
        <v>20</v>
      </c>
      <c r="D226" s="7">
        <v>20</v>
      </c>
      <c r="E226" s="7">
        <v>20</v>
      </c>
      <c r="F226" s="7">
        <v>20</v>
      </c>
      <c r="G226" s="7">
        <v>21</v>
      </c>
      <c r="H226" s="7">
        <v>21</v>
      </c>
      <c r="I226" s="35">
        <v>21</v>
      </c>
      <c r="J226" s="43"/>
      <c r="K226" s="39"/>
      <c r="L226" s="51"/>
    </row>
    <row r="227" spans="1:12" ht="14.25">
      <c r="A227" s="8">
        <v>689</v>
      </c>
      <c r="B227" s="39" t="s">
        <v>152</v>
      </c>
      <c r="C227" s="31">
        <v>19</v>
      </c>
      <c r="D227" s="7">
        <v>19</v>
      </c>
      <c r="E227" s="7">
        <v>19</v>
      </c>
      <c r="F227" s="7">
        <v>19.75</v>
      </c>
      <c r="G227" s="7">
        <v>20.5</v>
      </c>
      <c r="H227" s="7">
        <v>20.5</v>
      </c>
      <c r="I227" s="35">
        <v>20.25</v>
      </c>
      <c r="J227" s="43"/>
      <c r="K227" s="39"/>
      <c r="L227" s="51"/>
    </row>
    <row r="228" spans="1:12" ht="14.25">
      <c r="A228" s="8">
        <v>691</v>
      </c>
      <c r="B228" s="39" t="s">
        <v>153</v>
      </c>
      <c r="C228" s="31">
        <v>21</v>
      </c>
      <c r="D228" s="7">
        <v>21</v>
      </c>
      <c r="E228" s="7">
        <v>21</v>
      </c>
      <c r="F228" s="7">
        <v>22</v>
      </c>
      <c r="G228" s="7">
        <v>22</v>
      </c>
      <c r="H228" s="7">
        <v>22</v>
      </c>
      <c r="I228" s="35">
        <v>22</v>
      </c>
      <c r="J228" s="43"/>
      <c r="K228" s="39"/>
      <c r="L228" s="51"/>
    </row>
    <row r="229" spans="1:12" ht="14.25">
      <c r="A229" s="8">
        <v>694</v>
      </c>
      <c r="B229" s="39" t="s">
        <v>154</v>
      </c>
      <c r="C229" s="31">
        <v>19.75</v>
      </c>
      <c r="D229" s="7">
        <v>19.75</v>
      </c>
      <c r="E229" s="7">
        <v>19.75</v>
      </c>
      <c r="F229" s="7">
        <v>20.5</v>
      </c>
      <c r="G229" s="7">
        <v>20.5</v>
      </c>
      <c r="H229" s="7">
        <v>20.5</v>
      </c>
      <c r="I229" s="35">
        <v>20.5</v>
      </c>
      <c r="J229" s="43"/>
      <c r="K229" s="39"/>
      <c r="L229" s="51"/>
    </row>
    <row r="230" spans="1:12" ht="14.25">
      <c r="A230" s="8">
        <v>697</v>
      </c>
      <c r="B230" s="39" t="s">
        <v>155</v>
      </c>
      <c r="C230" s="31">
        <v>19.75</v>
      </c>
      <c r="D230" s="7">
        <v>19.75</v>
      </c>
      <c r="E230" s="7">
        <v>21</v>
      </c>
      <c r="F230" s="7">
        <v>21</v>
      </c>
      <c r="G230" s="7">
        <v>21.5</v>
      </c>
      <c r="H230" s="7">
        <v>21.5</v>
      </c>
      <c r="I230" s="35">
        <v>21.5</v>
      </c>
      <c r="J230" s="43"/>
      <c r="K230" s="39"/>
      <c r="L230" s="51"/>
    </row>
    <row r="231" spans="1:12" ht="14.25">
      <c r="A231" s="8">
        <v>698</v>
      </c>
      <c r="B231" s="55" t="s">
        <v>156</v>
      </c>
      <c r="C231" s="31">
        <v>20</v>
      </c>
      <c r="D231" s="7">
        <v>20</v>
      </c>
      <c r="E231" s="7">
        <v>20.5</v>
      </c>
      <c r="F231" s="7">
        <v>21</v>
      </c>
      <c r="G231" s="7">
        <v>21</v>
      </c>
      <c r="H231" s="7">
        <v>21</v>
      </c>
      <c r="I231" s="35">
        <v>21</v>
      </c>
      <c r="J231" s="43"/>
      <c r="K231" s="43"/>
      <c r="L231" s="51"/>
    </row>
    <row r="232" spans="1:12" ht="14.25">
      <c r="A232" s="8">
        <v>700</v>
      </c>
      <c r="B232" s="55" t="s">
        <v>157</v>
      </c>
      <c r="C232" s="31">
        <v>18.5</v>
      </c>
      <c r="D232" s="7">
        <v>18.5</v>
      </c>
      <c r="E232" s="7">
        <v>19.5</v>
      </c>
      <c r="F232" s="7">
        <v>19.5</v>
      </c>
      <c r="G232" s="7">
        <v>20.5</v>
      </c>
      <c r="H232" s="7">
        <v>20.5</v>
      </c>
      <c r="I232" s="35">
        <v>20.5</v>
      </c>
      <c r="J232" s="43"/>
      <c r="K232" s="43"/>
      <c r="L232" s="51"/>
    </row>
    <row r="233" spans="1:12" ht="14.25">
      <c r="A233" s="8">
        <v>702</v>
      </c>
      <c r="B233" s="40" t="s">
        <v>158</v>
      </c>
      <c r="C233" s="31">
        <v>20.5</v>
      </c>
      <c r="D233" s="7">
        <v>20.5</v>
      </c>
      <c r="E233" s="7">
        <v>21</v>
      </c>
      <c r="F233" s="7">
        <v>21.5</v>
      </c>
      <c r="G233" s="7">
        <v>22.25</v>
      </c>
      <c r="H233" s="7">
        <v>22.25</v>
      </c>
      <c r="I233" s="35">
        <v>22</v>
      </c>
      <c r="J233" s="43"/>
      <c r="K233" s="40"/>
      <c r="L233" s="51"/>
    </row>
    <row r="234" spans="1:12" ht="14.25">
      <c r="A234" s="8">
        <v>704</v>
      </c>
      <c r="B234" s="39" t="s">
        <v>159</v>
      </c>
      <c r="C234" s="31">
        <v>18.25</v>
      </c>
      <c r="D234" s="7">
        <v>18.25</v>
      </c>
      <c r="E234" s="7">
        <v>18.25</v>
      </c>
      <c r="F234" s="7">
        <v>19</v>
      </c>
      <c r="G234" s="7">
        <v>19.5</v>
      </c>
      <c r="H234" s="7">
        <v>19.75</v>
      </c>
      <c r="I234" s="35">
        <v>19.75</v>
      </c>
      <c r="J234" s="43"/>
      <c r="K234" s="39"/>
      <c r="L234" s="51"/>
    </row>
    <row r="235" spans="1:12" ht="14.25">
      <c r="A235" s="8">
        <v>707</v>
      </c>
      <c r="B235" s="39" t="s">
        <v>160</v>
      </c>
      <c r="C235" s="31">
        <v>21</v>
      </c>
      <c r="D235" s="7">
        <v>21</v>
      </c>
      <c r="E235" s="7">
        <v>21</v>
      </c>
      <c r="F235" s="7">
        <v>21</v>
      </c>
      <c r="G235" s="7">
        <v>21</v>
      </c>
      <c r="H235" s="7">
        <v>21.5</v>
      </c>
      <c r="I235" s="35">
        <v>21.5</v>
      </c>
      <c r="J235" s="43"/>
      <c r="K235" s="39"/>
      <c r="L235" s="51"/>
    </row>
    <row r="236" spans="1:12" ht="14.25">
      <c r="A236" s="8">
        <v>729</v>
      </c>
      <c r="B236" s="39" t="s">
        <v>161</v>
      </c>
      <c r="C236" s="31">
        <v>20</v>
      </c>
      <c r="D236" s="7">
        <v>20</v>
      </c>
      <c r="E236" s="7">
        <v>21</v>
      </c>
      <c r="F236" s="7">
        <v>21</v>
      </c>
      <c r="G236" s="7">
        <v>21.5</v>
      </c>
      <c r="H236" s="7">
        <v>21.5</v>
      </c>
      <c r="I236" s="35">
        <v>21.5</v>
      </c>
      <c r="J236" s="43"/>
      <c r="K236" s="39"/>
      <c r="L236" s="51"/>
    </row>
    <row r="237" spans="1:12" ht="14.25">
      <c r="A237" s="8">
        <v>732</v>
      </c>
      <c r="B237" s="39" t="s">
        <v>162</v>
      </c>
      <c r="C237" s="31">
        <v>19.5</v>
      </c>
      <c r="D237" s="7">
        <v>19.5</v>
      </c>
      <c r="E237" s="7">
        <v>20</v>
      </c>
      <c r="F237" s="7">
        <v>20.5</v>
      </c>
      <c r="G237" s="7">
        <v>20.5</v>
      </c>
      <c r="H237" s="7">
        <v>20.5</v>
      </c>
      <c r="I237" s="35">
        <v>20.5</v>
      </c>
      <c r="J237" s="43"/>
      <c r="K237" s="39"/>
      <c r="L237" s="51"/>
    </row>
    <row r="238" spans="1:12" ht="14.25">
      <c r="A238" s="8">
        <v>734</v>
      </c>
      <c r="B238" s="39" t="s">
        <v>163</v>
      </c>
      <c r="C238" s="31">
        <v>18.75</v>
      </c>
      <c r="D238" s="7">
        <v>19.5</v>
      </c>
      <c r="E238" s="7">
        <v>19.75</v>
      </c>
      <c r="F238" s="7">
        <v>20.75</v>
      </c>
      <c r="G238" s="7">
        <v>20.75</v>
      </c>
      <c r="H238" s="7">
        <v>20.75</v>
      </c>
      <c r="I238" s="35">
        <v>20.75</v>
      </c>
      <c r="J238" s="43"/>
      <c r="K238" s="39"/>
      <c r="L238" s="51"/>
    </row>
    <row r="239" spans="1:12" ht="14.25">
      <c r="A239" s="8">
        <v>736</v>
      </c>
      <c r="B239" s="39" t="s">
        <v>164</v>
      </c>
      <c r="C239" s="31">
        <v>16.25</v>
      </c>
      <c r="D239" s="7">
        <v>16.25</v>
      </c>
      <c r="E239" s="7">
        <v>16.25</v>
      </c>
      <c r="F239" s="7">
        <v>16.75</v>
      </c>
      <c r="G239" s="7">
        <v>16.75</v>
      </c>
      <c r="H239" s="7">
        <v>16.75</v>
      </c>
      <c r="I239" s="35">
        <v>16.75</v>
      </c>
      <c r="J239" s="43"/>
      <c r="K239" s="39"/>
      <c r="L239" s="51"/>
    </row>
    <row r="240" spans="1:12" ht="14.25">
      <c r="A240" s="8">
        <v>790</v>
      </c>
      <c r="B240" s="39" t="s">
        <v>165</v>
      </c>
      <c r="C240" s="31">
        <v>19.960268699151783</v>
      </c>
      <c r="D240" s="7">
        <v>20</v>
      </c>
      <c r="E240" s="7">
        <v>20</v>
      </c>
      <c r="F240" s="7">
        <v>20</v>
      </c>
      <c r="G240" s="7">
        <v>20.75</v>
      </c>
      <c r="H240" s="7">
        <v>20.75</v>
      </c>
      <c r="I240" s="35">
        <v>20.75</v>
      </c>
      <c r="J240" s="43"/>
      <c r="K240" s="39"/>
      <c r="L240" s="51"/>
    </row>
    <row r="241" spans="1:12" ht="14.25">
      <c r="A241" s="8">
        <v>738</v>
      </c>
      <c r="B241" s="42" t="s">
        <v>298</v>
      </c>
      <c r="C241" s="31">
        <v>19.5</v>
      </c>
      <c r="D241" s="7">
        <v>19.5</v>
      </c>
      <c r="E241" s="7">
        <v>20</v>
      </c>
      <c r="F241" s="7">
        <v>20.75</v>
      </c>
      <c r="G241" s="7">
        <v>21</v>
      </c>
      <c r="H241" s="7">
        <v>21</v>
      </c>
      <c r="I241" s="35">
        <v>21.5</v>
      </c>
      <c r="J241" s="43"/>
      <c r="K241" s="42"/>
      <c r="L241" s="51"/>
    </row>
    <row r="242" spans="1:12" ht="14.25">
      <c r="A242" s="8">
        <v>739</v>
      </c>
      <c r="B242" s="39" t="s">
        <v>166</v>
      </c>
      <c r="C242" s="31">
        <v>20</v>
      </c>
      <c r="D242" s="7">
        <v>20</v>
      </c>
      <c r="E242" s="7">
        <v>20</v>
      </c>
      <c r="F242" s="7">
        <v>21</v>
      </c>
      <c r="G242" s="7">
        <v>21</v>
      </c>
      <c r="H242" s="7">
        <v>21</v>
      </c>
      <c r="I242" s="35">
        <v>21</v>
      </c>
      <c r="J242" s="43"/>
      <c r="K242" s="39"/>
      <c r="L242" s="51"/>
    </row>
    <row r="243" spans="1:12" ht="14.25">
      <c r="A243" s="8">
        <v>740</v>
      </c>
      <c r="B243" s="39" t="s">
        <v>299</v>
      </c>
      <c r="C243" s="31">
        <v>20.542961836046327</v>
      </c>
      <c r="D243" s="7">
        <v>20.59252454530519</v>
      </c>
      <c r="E243" s="7">
        <v>21</v>
      </c>
      <c r="F243" s="7">
        <v>22</v>
      </c>
      <c r="G243" s="7">
        <v>22</v>
      </c>
      <c r="H243" s="7">
        <v>22.5</v>
      </c>
      <c r="I243" s="35">
        <v>22.5</v>
      </c>
      <c r="J243" s="43"/>
      <c r="K243" s="39"/>
      <c r="L243" s="51"/>
    </row>
    <row r="244" spans="1:12" ht="14.25">
      <c r="A244" s="8">
        <v>742</v>
      </c>
      <c r="B244" s="39" t="s">
        <v>167</v>
      </c>
      <c r="C244" s="31">
        <v>20.25</v>
      </c>
      <c r="D244" s="7">
        <v>20.25</v>
      </c>
      <c r="E244" s="7">
        <v>20.75</v>
      </c>
      <c r="F244" s="7">
        <v>21.75</v>
      </c>
      <c r="G244" s="7">
        <v>21.75</v>
      </c>
      <c r="H244" s="7">
        <v>21.75</v>
      </c>
      <c r="I244" s="35">
        <v>21.75</v>
      </c>
      <c r="J244" s="43"/>
      <c r="K244" s="39"/>
      <c r="L244" s="51"/>
    </row>
    <row r="245" spans="1:12" ht="14.25">
      <c r="A245" s="8">
        <v>743</v>
      </c>
      <c r="B245" s="39" t="s">
        <v>168</v>
      </c>
      <c r="C245" s="31">
        <v>19.25</v>
      </c>
      <c r="D245" s="7">
        <v>19.75</v>
      </c>
      <c r="E245" s="7">
        <v>19.75</v>
      </c>
      <c r="F245" s="7">
        <v>21</v>
      </c>
      <c r="G245" s="7">
        <v>21</v>
      </c>
      <c r="H245" s="7">
        <v>21</v>
      </c>
      <c r="I245" s="35">
        <v>21</v>
      </c>
      <c r="J245" s="43"/>
      <c r="K245" s="39"/>
      <c r="L245" s="51"/>
    </row>
    <row r="246" spans="1:12" ht="14.25">
      <c r="A246" s="8">
        <v>746</v>
      </c>
      <c r="B246" s="39" t="s">
        <v>169</v>
      </c>
      <c r="C246" s="31">
        <v>21</v>
      </c>
      <c r="D246" s="7">
        <v>21.25</v>
      </c>
      <c r="E246" s="7">
        <v>21.75</v>
      </c>
      <c r="F246" s="7">
        <v>21.75</v>
      </c>
      <c r="G246" s="7">
        <v>21.75</v>
      </c>
      <c r="H246" s="7">
        <v>21.75</v>
      </c>
      <c r="I246" s="35">
        <v>21.75</v>
      </c>
      <c r="J246" s="43"/>
      <c r="K246" s="39"/>
      <c r="L246" s="51"/>
    </row>
    <row r="247" spans="1:12" ht="14.25">
      <c r="A247" s="8">
        <v>747</v>
      </c>
      <c r="B247" s="39" t="s">
        <v>170</v>
      </c>
      <c r="C247" s="31">
        <v>20</v>
      </c>
      <c r="D247" s="7">
        <v>20</v>
      </c>
      <c r="E247" s="7">
        <v>21</v>
      </c>
      <c r="F247" s="7">
        <v>21</v>
      </c>
      <c r="G247" s="7">
        <v>21</v>
      </c>
      <c r="H247" s="7">
        <v>21</v>
      </c>
      <c r="I247" s="35">
        <v>21</v>
      </c>
      <c r="J247" s="43"/>
      <c r="K247" s="39"/>
      <c r="L247" s="51"/>
    </row>
    <row r="248" spans="1:12" ht="14.25">
      <c r="A248" s="8">
        <v>748</v>
      </c>
      <c r="B248" s="39" t="s">
        <v>171</v>
      </c>
      <c r="C248" s="31">
        <v>20</v>
      </c>
      <c r="D248" s="7">
        <v>21</v>
      </c>
      <c r="E248" s="7">
        <v>21</v>
      </c>
      <c r="F248" s="7">
        <v>22</v>
      </c>
      <c r="G248" s="7">
        <v>22</v>
      </c>
      <c r="H248" s="7">
        <v>22</v>
      </c>
      <c r="I248" s="35">
        <v>22</v>
      </c>
      <c r="J248" s="43"/>
      <c r="K248" s="39"/>
      <c r="L248" s="51"/>
    </row>
    <row r="249" spans="1:12" ht="14.25">
      <c r="A249" s="8">
        <v>791</v>
      </c>
      <c r="B249" s="39" t="s">
        <v>172</v>
      </c>
      <c r="C249" s="31">
        <v>21</v>
      </c>
      <c r="D249" s="7">
        <v>21.75</v>
      </c>
      <c r="E249" s="7">
        <v>21.75</v>
      </c>
      <c r="F249" s="7">
        <v>21.75</v>
      </c>
      <c r="G249" s="7">
        <v>22.25</v>
      </c>
      <c r="H249" s="7">
        <v>22.25</v>
      </c>
      <c r="I249" s="35">
        <v>22</v>
      </c>
      <c r="J249" s="43"/>
      <c r="K249" s="39"/>
      <c r="L249" s="51"/>
    </row>
    <row r="250" spans="1:12" ht="14.25">
      <c r="A250" s="8">
        <v>749</v>
      </c>
      <c r="B250" s="39" t="s">
        <v>173</v>
      </c>
      <c r="C250" s="31">
        <v>19.5</v>
      </c>
      <c r="D250" s="7">
        <v>20.25</v>
      </c>
      <c r="E250" s="7">
        <v>20.25</v>
      </c>
      <c r="F250" s="7">
        <v>21.25</v>
      </c>
      <c r="G250" s="7">
        <v>21.25</v>
      </c>
      <c r="H250" s="7">
        <v>21.25</v>
      </c>
      <c r="I250" s="35">
        <v>21.25</v>
      </c>
      <c r="J250" s="43"/>
      <c r="K250" s="39"/>
      <c r="L250" s="51"/>
    </row>
    <row r="251" spans="1:12" ht="14.25">
      <c r="A251" s="8">
        <v>751</v>
      </c>
      <c r="B251" s="39" t="s">
        <v>174</v>
      </c>
      <c r="C251" s="31">
        <v>20.75</v>
      </c>
      <c r="D251" s="7">
        <v>20.75</v>
      </c>
      <c r="E251" s="7">
        <v>20.75</v>
      </c>
      <c r="F251" s="7">
        <v>21.25</v>
      </c>
      <c r="G251" s="7">
        <v>21.75</v>
      </c>
      <c r="H251" s="7">
        <v>22</v>
      </c>
      <c r="I251" s="35">
        <v>22</v>
      </c>
      <c r="J251" s="43"/>
      <c r="K251" s="39"/>
      <c r="L251" s="51"/>
    </row>
    <row r="252" spans="1:12" ht="14.25">
      <c r="A252" s="8">
        <v>753</v>
      </c>
      <c r="B252" s="39" t="s">
        <v>300</v>
      </c>
      <c r="C252" s="31">
        <v>19.25</v>
      </c>
      <c r="D252" s="7">
        <v>19.25</v>
      </c>
      <c r="E252" s="7">
        <v>19.25</v>
      </c>
      <c r="F252" s="7">
        <v>19.25</v>
      </c>
      <c r="G252" s="7">
        <v>19.25</v>
      </c>
      <c r="H252" s="7">
        <v>19.25</v>
      </c>
      <c r="I252" s="35">
        <v>19.25</v>
      </c>
      <c r="J252" s="43"/>
      <c r="K252" s="39"/>
      <c r="L252" s="51"/>
    </row>
    <row r="253" spans="1:12" ht="14.25">
      <c r="A253" s="8">
        <v>755</v>
      </c>
      <c r="B253" s="40" t="s">
        <v>301</v>
      </c>
      <c r="C253" s="31">
        <v>21</v>
      </c>
      <c r="D253" s="7">
        <v>21</v>
      </c>
      <c r="E253" s="7">
        <v>21</v>
      </c>
      <c r="F253" s="7">
        <v>21.5</v>
      </c>
      <c r="G253" s="7">
        <v>21.5</v>
      </c>
      <c r="H253" s="7">
        <v>21.5</v>
      </c>
      <c r="I253" s="35">
        <v>21.5</v>
      </c>
      <c r="J253" s="43"/>
      <c r="K253" s="40"/>
      <c r="L253" s="51"/>
    </row>
    <row r="254" spans="1:12" ht="14.25">
      <c r="A254" s="8">
        <v>758</v>
      </c>
      <c r="B254" s="39" t="s">
        <v>175</v>
      </c>
      <c r="C254" s="31">
        <v>19.5</v>
      </c>
      <c r="D254" s="7">
        <v>19.5</v>
      </c>
      <c r="E254" s="7">
        <v>19.5</v>
      </c>
      <c r="F254" s="7">
        <v>20</v>
      </c>
      <c r="G254" s="7">
        <v>20</v>
      </c>
      <c r="H254" s="7">
        <v>20</v>
      </c>
      <c r="I254" s="35">
        <v>20</v>
      </c>
      <c r="J254" s="43"/>
      <c r="K254" s="39"/>
      <c r="L254" s="51"/>
    </row>
    <row r="255" spans="1:12" ht="14.25">
      <c r="A255" s="8">
        <v>759</v>
      </c>
      <c r="B255" s="39" t="s">
        <v>176</v>
      </c>
      <c r="C255" s="31">
        <v>20.75</v>
      </c>
      <c r="D255" s="7">
        <v>21</v>
      </c>
      <c r="E255" s="7">
        <v>21</v>
      </c>
      <c r="F255" s="7">
        <v>21</v>
      </c>
      <c r="G255" s="7">
        <v>21.5</v>
      </c>
      <c r="H255" s="7">
        <v>21.75</v>
      </c>
      <c r="I255" s="35">
        <v>21.75</v>
      </c>
      <c r="J255" s="43"/>
      <c r="K255" s="39"/>
      <c r="L255" s="51"/>
    </row>
    <row r="256" spans="1:12" ht="14.25">
      <c r="A256" s="8">
        <v>761</v>
      </c>
      <c r="B256" s="39" t="s">
        <v>177</v>
      </c>
      <c r="C256" s="31">
        <v>18.5</v>
      </c>
      <c r="D256" s="7">
        <v>18.5</v>
      </c>
      <c r="E256" s="7">
        <v>19</v>
      </c>
      <c r="F256" s="7">
        <v>19.5</v>
      </c>
      <c r="G256" s="7">
        <v>19.5</v>
      </c>
      <c r="H256" s="7">
        <v>19.5</v>
      </c>
      <c r="I256" s="35">
        <v>19.5</v>
      </c>
      <c r="J256" s="43"/>
      <c r="K256" s="39"/>
      <c r="L256" s="51"/>
    </row>
    <row r="257" spans="1:12" ht="14.25">
      <c r="A257" s="8">
        <v>762</v>
      </c>
      <c r="B257" s="39" t="s">
        <v>178</v>
      </c>
      <c r="C257" s="31">
        <v>19.75</v>
      </c>
      <c r="D257" s="7">
        <v>19.75</v>
      </c>
      <c r="E257" s="7">
        <v>20.5</v>
      </c>
      <c r="F257" s="7">
        <v>20.5</v>
      </c>
      <c r="G257" s="7">
        <v>20.5</v>
      </c>
      <c r="H257" s="7">
        <v>20.5</v>
      </c>
      <c r="I257" s="35">
        <v>20.5</v>
      </c>
      <c r="J257" s="43"/>
      <c r="K257" s="39"/>
      <c r="L257" s="51"/>
    </row>
    <row r="258" spans="1:12" ht="14.25">
      <c r="A258" s="8">
        <v>765</v>
      </c>
      <c r="B258" s="39" t="s">
        <v>179</v>
      </c>
      <c r="C258" s="31">
        <v>19.75</v>
      </c>
      <c r="D258" s="7">
        <v>19.75</v>
      </c>
      <c r="E258" s="7">
        <v>20.75</v>
      </c>
      <c r="F258" s="7">
        <v>21.25</v>
      </c>
      <c r="G258" s="7">
        <v>21.25</v>
      </c>
      <c r="H258" s="7">
        <v>21.25</v>
      </c>
      <c r="I258" s="35">
        <v>21.25</v>
      </c>
      <c r="J258" s="43"/>
      <c r="K258" s="39"/>
      <c r="L258" s="51"/>
    </row>
    <row r="259" spans="1:12" ht="14.25">
      <c r="A259" s="8">
        <v>766</v>
      </c>
      <c r="B259" s="39" t="s">
        <v>180</v>
      </c>
      <c r="C259" s="31">
        <v>18</v>
      </c>
      <c r="D259" s="7">
        <v>18</v>
      </c>
      <c r="E259" s="7">
        <v>18</v>
      </c>
      <c r="F259" s="7">
        <v>18</v>
      </c>
      <c r="G259" s="7">
        <v>18</v>
      </c>
      <c r="H259" s="7">
        <v>18</v>
      </c>
      <c r="I259" s="35">
        <v>18</v>
      </c>
      <c r="J259" s="43"/>
      <c r="K259" s="39"/>
      <c r="L259" s="51"/>
    </row>
    <row r="260" spans="1:12" ht="14.25">
      <c r="A260" s="8">
        <v>768</v>
      </c>
      <c r="B260" s="39" t="s">
        <v>181</v>
      </c>
      <c r="C260" s="31">
        <v>20.5</v>
      </c>
      <c r="D260" s="7">
        <v>20.5</v>
      </c>
      <c r="E260" s="7">
        <v>21</v>
      </c>
      <c r="F260" s="7">
        <v>21.5</v>
      </c>
      <c r="G260" s="7">
        <v>21.5</v>
      </c>
      <c r="H260" s="7">
        <v>21.5</v>
      </c>
      <c r="I260" s="35">
        <v>21.5</v>
      </c>
      <c r="J260" s="43"/>
      <c r="K260" s="39"/>
      <c r="L260" s="51"/>
    </row>
    <row r="261" spans="1:12" ht="14.25">
      <c r="A261" s="8">
        <v>771</v>
      </c>
      <c r="B261" s="39" t="s">
        <v>182</v>
      </c>
      <c r="C261" s="31">
        <v>18.5</v>
      </c>
      <c r="D261" s="7">
        <v>19</v>
      </c>
      <c r="E261" s="7">
        <v>19</v>
      </c>
      <c r="F261" s="7">
        <v>19.5</v>
      </c>
      <c r="G261" s="7">
        <v>19.5</v>
      </c>
      <c r="H261" s="7">
        <v>19.5</v>
      </c>
      <c r="I261" s="35">
        <v>19.5</v>
      </c>
      <c r="J261" s="43"/>
      <c r="K261" s="39"/>
      <c r="L261" s="51"/>
    </row>
    <row r="262" spans="1:12" ht="14.25">
      <c r="A262" s="8">
        <v>777</v>
      </c>
      <c r="B262" s="39" t="s">
        <v>183</v>
      </c>
      <c r="C262" s="31">
        <v>19.5</v>
      </c>
      <c r="D262" s="7">
        <v>19.5</v>
      </c>
      <c r="E262" s="7">
        <v>19.5</v>
      </c>
      <c r="F262" s="7">
        <v>20.5</v>
      </c>
      <c r="G262" s="7">
        <v>20.5</v>
      </c>
      <c r="H262" s="7">
        <v>20.5</v>
      </c>
      <c r="I262" s="35">
        <v>20.5</v>
      </c>
      <c r="J262" s="43"/>
      <c r="K262" s="39"/>
      <c r="L262" s="51"/>
    </row>
    <row r="263" spans="1:12" ht="14.25">
      <c r="A263" s="8">
        <v>778</v>
      </c>
      <c r="B263" s="39" t="s">
        <v>184</v>
      </c>
      <c r="C263" s="31">
        <v>19.5</v>
      </c>
      <c r="D263" s="7">
        <v>20</v>
      </c>
      <c r="E263" s="7">
        <v>20.5</v>
      </c>
      <c r="F263" s="7">
        <v>21.5</v>
      </c>
      <c r="G263" s="7">
        <v>22</v>
      </c>
      <c r="H263" s="7">
        <v>22</v>
      </c>
      <c r="I263" s="35">
        <v>21.75</v>
      </c>
      <c r="J263" s="43"/>
      <c r="K263" s="39"/>
      <c r="L263" s="51"/>
    </row>
    <row r="264" spans="1:12" ht="14.25">
      <c r="A264" s="8">
        <v>781</v>
      </c>
      <c r="B264" s="39" t="s">
        <v>185</v>
      </c>
      <c r="C264" s="31">
        <v>19</v>
      </c>
      <c r="D264" s="7">
        <v>19</v>
      </c>
      <c r="E264" s="7">
        <v>19</v>
      </c>
      <c r="F264" s="7">
        <v>19</v>
      </c>
      <c r="G264" s="7">
        <v>19</v>
      </c>
      <c r="H264" s="7">
        <v>19</v>
      </c>
      <c r="I264" s="35">
        <v>19</v>
      </c>
      <c r="J264" s="43"/>
      <c r="K264" s="39"/>
      <c r="L264" s="51"/>
    </row>
    <row r="265" spans="1:12" ht="14.25">
      <c r="A265" s="8">
        <v>783</v>
      </c>
      <c r="B265" s="39" t="s">
        <v>186</v>
      </c>
      <c r="C265" s="31">
        <v>20</v>
      </c>
      <c r="D265" s="7">
        <v>20</v>
      </c>
      <c r="E265" s="7">
        <v>20.169445197280634</v>
      </c>
      <c r="F265" s="7">
        <v>20.5</v>
      </c>
      <c r="G265" s="7">
        <v>20.5</v>
      </c>
      <c r="H265" s="7">
        <v>21.5</v>
      </c>
      <c r="I265" s="35">
        <v>21.5</v>
      </c>
      <c r="J265" s="43"/>
      <c r="K265" s="39"/>
      <c r="L265" s="51"/>
    </row>
    <row r="266" spans="1:12" ht="14.25">
      <c r="A266" s="8">
        <v>831</v>
      </c>
      <c r="B266" s="39" t="s">
        <v>187</v>
      </c>
      <c r="C266" s="31">
        <v>19.75</v>
      </c>
      <c r="D266" s="7">
        <v>19.75</v>
      </c>
      <c r="E266" s="7">
        <v>19.75</v>
      </c>
      <c r="F266" s="7">
        <v>19.75</v>
      </c>
      <c r="G266" s="7">
        <v>20</v>
      </c>
      <c r="H266" s="7">
        <v>20</v>
      </c>
      <c r="I266" s="35">
        <v>20.5</v>
      </c>
      <c r="J266" s="43"/>
      <c r="K266" s="39"/>
      <c r="L266" s="51"/>
    </row>
    <row r="267" spans="1:12" ht="14.25">
      <c r="A267" s="8">
        <v>832</v>
      </c>
      <c r="B267" s="39" t="s">
        <v>188</v>
      </c>
      <c r="C267" s="31">
        <v>19.75</v>
      </c>
      <c r="D267" s="7">
        <v>19.75</v>
      </c>
      <c r="E267" s="7">
        <v>20.5</v>
      </c>
      <c r="F267" s="7">
        <v>20.5</v>
      </c>
      <c r="G267" s="7">
        <v>20.5</v>
      </c>
      <c r="H267" s="7">
        <v>20.5</v>
      </c>
      <c r="I267" s="35">
        <v>20.5</v>
      </c>
      <c r="J267" s="43"/>
      <c r="K267" s="39"/>
      <c r="L267" s="51"/>
    </row>
    <row r="268" spans="1:12" ht="14.25">
      <c r="A268" s="8">
        <v>833</v>
      </c>
      <c r="B268" s="39" t="s">
        <v>302</v>
      </c>
      <c r="C268" s="31">
        <v>20</v>
      </c>
      <c r="D268" s="7">
        <v>20</v>
      </c>
      <c r="E268" s="7">
        <v>20</v>
      </c>
      <c r="F268" s="7">
        <v>20</v>
      </c>
      <c r="G268" s="7">
        <v>20.5</v>
      </c>
      <c r="H268" s="7">
        <v>20.75</v>
      </c>
      <c r="I268" s="35">
        <v>20.75</v>
      </c>
      <c r="J268" s="43"/>
      <c r="K268" s="39"/>
      <c r="L268" s="51"/>
    </row>
    <row r="269" spans="1:12" ht="14.25">
      <c r="A269" s="8">
        <v>834</v>
      </c>
      <c r="B269" s="54" t="s">
        <v>189</v>
      </c>
      <c r="C269" s="31">
        <v>18.5</v>
      </c>
      <c r="D269" s="7">
        <v>18.5</v>
      </c>
      <c r="E269" s="7">
        <v>18.5</v>
      </c>
      <c r="F269" s="7">
        <v>19.5</v>
      </c>
      <c r="G269" s="7">
        <v>19.5</v>
      </c>
      <c r="H269" s="7">
        <v>19.5</v>
      </c>
      <c r="I269" s="35">
        <v>20.25</v>
      </c>
      <c r="J269" s="43"/>
      <c r="K269" s="50"/>
      <c r="L269" s="51"/>
    </row>
    <row r="270" spans="1:12" ht="14.25">
      <c r="A270" s="8">
        <v>837</v>
      </c>
      <c r="B270" s="39" t="s">
        <v>303</v>
      </c>
      <c r="C270" s="31">
        <v>19</v>
      </c>
      <c r="D270" s="7">
        <v>19</v>
      </c>
      <c r="E270" s="7">
        <v>19</v>
      </c>
      <c r="F270" s="7">
        <v>19.75</v>
      </c>
      <c r="G270" s="7">
        <v>19.75</v>
      </c>
      <c r="H270" s="7">
        <v>19.75</v>
      </c>
      <c r="I270" s="35">
        <v>19.75</v>
      </c>
      <c r="J270" s="43"/>
      <c r="K270" s="39"/>
      <c r="L270" s="51"/>
    </row>
    <row r="271" spans="1:12" ht="14.25">
      <c r="A271" s="8">
        <v>844</v>
      </c>
      <c r="B271" s="39" t="s">
        <v>190</v>
      </c>
      <c r="C271" s="31">
        <v>19.75</v>
      </c>
      <c r="D271" s="7">
        <v>19.75</v>
      </c>
      <c r="E271" s="7">
        <v>19.75</v>
      </c>
      <c r="F271" s="7">
        <v>19.75</v>
      </c>
      <c r="G271" s="7">
        <v>19.75</v>
      </c>
      <c r="H271" s="7">
        <v>20.75</v>
      </c>
      <c r="I271" s="35">
        <v>20.75</v>
      </c>
      <c r="J271" s="43"/>
      <c r="K271" s="39"/>
      <c r="L271" s="51"/>
    </row>
    <row r="272" spans="1:12" ht="14.25">
      <c r="A272" s="8">
        <v>845</v>
      </c>
      <c r="B272" s="39" t="s">
        <v>191</v>
      </c>
      <c r="C272" s="31">
        <v>19.5</v>
      </c>
      <c r="D272" s="7">
        <v>19.5</v>
      </c>
      <c r="E272" s="7">
        <v>19.5</v>
      </c>
      <c r="F272" s="7">
        <v>19.5</v>
      </c>
      <c r="G272" s="7">
        <v>19.5</v>
      </c>
      <c r="H272" s="7">
        <v>19.5</v>
      </c>
      <c r="I272" s="35">
        <v>19.5</v>
      </c>
      <c r="J272" s="43"/>
      <c r="K272" s="39"/>
      <c r="L272" s="51"/>
    </row>
    <row r="273" spans="1:12" ht="14.25">
      <c r="A273" s="8">
        <v>846</v>
      </c>
      <c r="B273" s="39" t="s">
        <v>304</v>
      </c>
      <c r="C273" s="31">
        <v>20.5</v>
      </c>
      <c r="D273" s="7">
        <v>20.5</v>
      </c>
      <c r="E273" s="7">
        <v>21.5</v>
      </c>
      <c r="F273" s="7">
        <v>22</v>
      </c>
      <c r="G273" s="7">
        <v>22</v>
      </c>
      <c r="H273" s="7">
        <v>22</v>
      </c>
      <c r="I273" s="35">
        <v>22</v>
      </c>
      <c r="J273" s="43"/>
      <c r="K273" s="39"/>
      <c r="L273" s="51"/>
    </row>
    <row r="274" spans="1:12" ht="14.25">
      <c r="A274" s="8">
        <v>848</v>
      </c>
      <c r="B274" s="39" t="s">
        <v>192</v>
      </c>
      <c r="C274" s="31">
        <v>21.5</v>
      </c>
      <c r="D274" s="7">
        <v>21.5</v>
      </c>
      <c r="E274" s="7">
        <v>21.75</v>
      </c>
      <c r="F274" s="7">
        <v>21.75</v>
      </c>
      <c r="G274" s="7">
        <v>21.75</v>
      </c>
      <c r="H274" s="7">
        <v>21.75</v>
      </c>
      <c r="I274" s="35">
        <v>21.75</v>
      </c>
      <c r="J274" s="43"/>
      <c r="K274" s="39"/>
      <c r="L274" s="51"/>
    </row>
    <row r="275" spans="1:12" ht="14.25">
      <c r="A275" s="8">
        <v>849</v>
      </c>
      <c r="B275" s="42" t="s">
        <v>193</v>
      </c>
      <c r="C275" s="31">
        <v>20</v>
      </c>
      <c r="D275" s="7">
        <v>20.5</v>
      </c>
      <c r="E275" s="7">
        <v>21</v>
      </c>
      <c r="F275" s="7">
        <v>21.5</v>
      </c>
      <c r="G275" s="7">
        <v>21.5</v>
      </c>
      <c r="H275" s="7">
        <v>21.5</v>
      </c>
      <c r="I275" s="35">
        <v>21.5</v>
      </c>
      <c r="J275" s="43"/>
      <c r="K275" s="42"/>
      <c r="L275" s="51"/>
    </row>
    <row r="276" spans="1:12" ht="14.25">
      <c r="A276" s="8">
        <v>850</v>
      </c>
      <c r="B276" s="39" t="s">
        <v>194</v>
      </c>
      <c r="C276" s="31">
        <v>20.5</v>
      </c>
      <c r="D276" s="7">
        <v>20.5</v>
      </c>
      <c r="E276" s="7">
        <v>20.5</v>
      </c>
      <c r="F276" s="7">
        <v>20.5</v>
      </c>
      <c r="G276" s="7">
        <v>20.5</v>
      </c>
      <c r="H276" s="7">
        <v>20.5</v>
      </c>
      <c r="I276" s="35">
        <v>21</v>
      </c>
      <c r="J276" s="43"/>
      <c r="K276" s="39"/>
      <c r="L276" s="51"/>
    </row>
    <row r="277" spans="1:12" ht="14.25">
      <c r="A277" s="8">
        <v>851</v>
      </c>
      <c r="B277" s="39" t="s">
        <v>305</v>
      </c>
      <c r="C277" s="31">
        <v>20</v>
      </c>
      <c r="D277" s="7">
        <v>20</v>
      </c>
      <c r="E277" s="7">
        <v>20</v>
      </c>
      <c r="F277" s="7">
        <v>20.5</v>
      </c>
      <c r="G277" s="7">
        <v>20.5</v>
      </c>
      <c r="H277" s="7">
        <v>20.5</v>
      </c>
      <c r="I277" s="35">
        <v>21</v>
      </c>
      <c r="J277" s="43"/>
      <c r="K277" s="39"/>
      <c r="L277" s="51"/>
    </row>
    <row r="278" spans="1:12" ht="14.25">
      <c r="A278" s="8">
        <v>853</v>
      </c>
      <c r="B278" s="39" t="s">
        <v>306</v>
      </c>
      <c r="C278" s="31">
        <v>18.75</v>
      </c>
      <c r="D278" s="7">
        <v>18.75</v>
      </c>
      <c r="E278" s="7">
        <v>18.75</v>
      </c>
      <c r="F278" s="7">
        <v>19.5</v>
      </c>
      <c r="G278" s="7">
        <v>19.5</v>
      </c>
      <c r="H278" s="7">
        <v>19.5</v>
      </c>
      <c r="I278" s="35">
        <v>19.5</v>
      </c>
      <c r="J278" s="43"/>
      <c r="K278" s="39"/>
      <c r="L278" s="51"/>
    </row>
    <row r="279" spans="1:12" ht="14.25">
      <c r="A279" s="8">
        <v>857</v>
      </c>
      <c r="B279" s="39" t="s">
        <v>195</v>
      </c>
      <c r="C279" s="31">
        <v>19.75</v>
      </c>
      <c r="D279" s="7">
        <v>19.75</v>
      </c>
      <c r="E279" s="7">
        <v>20</v>
      </c>
      <c r="F279" s="7">
        <v>21</v>
      </c>
      <c r="G279" s="7">
        <v>22</v>
      </c>
      <c r="H279" s="7">
        <v>22</v>
      </c>
      <c r="I279" s="35">
        <v>22</v>
      </c>
      <c r="J279" s="43"/>
      <c r="K279" s="39"/>
      <c r="L279" s="51"/>
    </row>
    <row r="280" spans="1:12" ht="14.25">
      <c r="A280" s="8">
        <v>858</v>
      </c>
      <c r="B280" s="39" t="s">
        <v>307</v>
      </c>
      <c r="C280" s="31">
        <v>18.25</v>
      </c>
      <c r="D280" s="7">
        <v>18.25</v>
      </c>
      <c r="E280" s="7">
        <v>19.25</v>
      </c>
      <c r="F280" s="7">
        <v>19.25</v>
      </c>
      <c r="G280" s="7">
        <v>19.5</v>
      </c>
      <c r="H280" s="7">
        <v>19.5</v>
      </c>
      <c r="I280" s="35">
        <v>19.5</v>
      </c>
      <c r="J280" s="43"/>
      <c r="K280" s="39"/>
      <c r="L280" s="51"/>
    </row>
    <row r="281" spans="1:12" ht="14.25">
      <c r="A281" s="8">
        <v>859</v>
      </c>
      <c r="B281" s="39" t="s">
        <v>196</v>
      </c>
      <c r="C281" s="31">
        <v>20.5</v>
      </c>
      <c r="D281" s="7">
        <v>20.5</v>
      </c>
      <c r="E281" s="7">
        <v>20.5</v>
      </c>
      <c r="F281" s="7">
        <v>20.5</v>
      </c>
      <c r="G281" s="7">
        <v>20.5</v>
      </c>
      <c r="H281" s="7">
        <v>20.5</v>
      </c>
      <c r="I281" s="35">
        <v>20.5</v>
      </c>
      <c r="J281" s="43"/>
      <c r="K281" s="39"/>
      <c r="L281" s="51"/>
    </row>
    <row r="282" spans="1:12" ht="14.25">
      <c r="A282" s="8">
        <v>886</v>
      </c>
      <c r="B282" s="39" t="s">
        <v>308</v>
      </c>
      <c r="C282" s="31">
        <v>19.5</v>
      </c>
      <c r="D282" s="7">
        <v>19.75</v>
      </c>
      <c r="E282" s="7">
        <v>20.5</v>
      </c>
      <c r="F282" s="7">
        <v>20.5</v>
      </c>
      <c r="G282" s="7">
        <v>20.5</v>
      </c>
      <c r="H282" s="7">
        <v>20.5</v>
      </c>
      <c r="I282" s="35">
        <v>21</v>
      </c>
      <c r="J282" s="43"/>
      <c r="K282" s="39"/>
      <c r="L282" s="51"/>
    </row>
    <row r="283" spans="1:12" ht="14.25">
      <c r="A283" s="8">
        <v>887</v>
      </c>
      <c r="B283" s="39" t="s">
        <v>197</v>
      </c>
      <c r="C283" s="31">
        <v>21</v>
      </c>
      <c r="D283" s="7">
        <v>21</v>
      </c>
      <c r="E283" s="7">
        <v>21.5</v>
      </c>
      <c r="F283" s="7">
        <v>22</v>
      </c>
      <c r="G283" s="7">
        <v>22</v>
      </c>
      <c r="H283" s="7">
        <v>22</v>
      </c>
      <c r="I283" s="35">
        <v>21.5</v>
      </c>
      <c r="J283" s="43"/>
      <c r="K283" s="39"/>
      <c r="L283" s="51"/>
    </row>
    <row r="284" spans="1:12" ht="14.25">
      <c r="A284" s="8">
        <v>889</v>
      </c>
      <c r="B284" s="39" t="s">
        <v>198</v>
      </c>
      <c r="C284" s="31">
        <v>19.5</v>
      </c>
      <c r="D284" s="7">
        <v>19.5</v>
      </c>
      <c r="E284" s="7">
        <v>19.5</v>
      </c>
      <c r="F284" s="7">
        <v>19.5</v>
      </c>
      <c r="G284" s="7">
        <v>20.5</v>
      </c>
      <c r="H284" s="7">
        <v>20.5</v>
      </c>
      <c r="I284" s="35">
        <v>20.5</v>
      </c>
      <c r="J284" s="43"/>
      <c r="K284" s="39"/>
      <c r="L284" s="51"/>
    </row>
    <row r="285" spans="1:12" ht="14.25">
      <c r="A285" s="8">
        <v>890</v>
      </c>
      <c r="B285" s="39" t="s">
        <v>199</v>
      </c>
      <c r="C285" s="31">
        <v>20.75</v>
      </c>
      <c r="D285" s="7">
        <v>20.75</v>
      </c>
      <c r="E285" s="7">
        <v>20.75</v>
      </c>
      <c r="F285" s="7">
        <v>20.75</v>
      </c>
      <c r="G285" s="7">
        <v>20.75</v>
      </c>
      <c r="H285" s="7">
        <v>20.75</v>
      </c>
      <c r="I285" s="35">
        <v>20.75</v>
      </c>
      <c r="J285" s="43"/>
      <c r="K285" s="39"/>
      <c r="L285" s="51"/>
    </row>
    <row r="286" spans="1:12" ht="14.25">
      <c r="A286" s="8">
        <v>892</v>
      </c>
      <c r="B286" s="39" t="s">
        <v>200</v>
      </c>
      <c r="C286" s="31">
        <v>19.5</v>
      </c>
      <c r="D286" s="7">
        <v>19.5</v>
      </c>
      <c r="E286" s="7">
        <v>19.5</v>
      </c>
      <c r="F286" s="7">
        <v>20.5</v>
      </c>
      <c r="G286" s="7">
        <v>20.5</v>
      </c>
      <c r="H286" s="7">
        <v>20.5</v>
      </c>
      <c r="I286" s="35">
        <v>20.5</v>
      </c>
      <c r="J286" s="43"/>
      <c r="K286" s="39"/>
      <c r="L286" s="51"/>
    </row>
    <row r="287" spans="1:12" ht="14.25">
      <c r="A287" s="8">
        <v>893</v>
      </c>
      <c r="B287" s="39" t="s">
        <v>309</v>
      </c>
      <c r="C287" s="31">
        <v>19.75</v>
      </c>
      <c r="D287" s="7">
        <v>19.75</v>
      </c>
      <c r="E287" s="7">
        <v>20</v>
      </c>
      <c r="F287" s="7">
        <v>20</v>
      </c>
      <c r="G287" s="7">
        <v>20.5</v>
      </c>
      <c r="H287" s="7">
        <v>21</v>
      </c>
      <c r="I287" s="35">
        <v>21</v>
      </c>
      <c r="J287" s="43"/>
      <c r="K287" s="39"/>
      <c r="L287" s="51"/>
    </row>
    <row r="288" spans="1:12" ht="14.25">
      <c r="A288" s="8">
        <v>895</v>
      </c>
      <c r="B288" s="39" t="s">
        <v>310</v>
      </c>
      <c r="C288" s="31">
        <v>20.25</v>
      </c>
      <c r="D288" s="7">
        <v>20.25</v>
      </c>
      <c r="E288" s="7">
        <v>20.25</v>
      </c>
      <c r="F288" s="7">
        <v>20.5</v>
      </c>
      <c r="G288" s="7">
        <v>20.75</v>
      </c>
      <c r="H288" s="7">
        <v>20.75</v>
      </c>
      <c r="I288" s="35">
        <v>20.75</v>
      </c>
      <c r="J288" s="43"/>
      <c r="K288" s="39"/>
      <c r="L288" s="51"/>
    </row>
    <row r="289" spans="1:12" ht="14.25">
      <c r="A289" s="8">
        <v>785</v>
      </c>
      <c r="B289" s="39" t="s">
        <v>201</v>
      </c>
      <c r="C289" s="31">
        <v>21</v>
      </c>
      <c r="D289" s="7">
        <v>21</v>
      </c>
      <c r="E289" s="7">
        <v>21.5</v>
      </c>
      <c r="F289" s="7">
        <v>21.5</v>
      </c>
      <c r="G289" s="7">
        <v>21.5</v>
      </c>
      <c r="H289" s="7">
        <v>21.5</v>
      </c>
      <c r="I289" s="35">
        <v>21.5</v>
      </c>
      <c r="J289" s="43"/>
      <c r="K289" s="39"/>
      <c r="L289" s="51"/>
    </row>
    <row r="290" spans="1:12" ht="14.25">
      <c r="A290" s="8">
        <v>905</v>
      </c>
      <c r="B290" s="39" t="s">
        <v>311</v>
      </c>
      <c r="C290" s="31">
        <v>19.592203850314537</v>
      </c>
      <c r="D290" s="7">
        <v>19.592203850314537</v>
      </c>
      <c r="E290" s="7">
        <v>19.5</v>
      </c>
      <c r="F290" s="7">
        <v>19.5</v>
      </c>
      <c r="G290" s="7">
        <v>19.5</v>
      </c>
      <c r="H290" s="7">
        <v>20</v>
      </c>
      <c r="I290" s="35">
        <v>20</v>
      </c>
      <c r="J290" s="43"/>
      <c r="K290" s="39"/>
      <c r="L290" s="51"/>
    </row>
    <row r="291" spans="1:12" ht="14.25">
      <c r="A291" s="8">
        <v>908</v>
      </c>
      <c r="B291" s="39" t="s">
        <v>202</v>
      </c>
      <c r="C291" s="31">
        <v>18.75</v>
      </c>
      <c r="D291" s="7">
        <v>18.75</v>
      </c>
      <c r="E291" s="7">
        <v>19.75</v>
      </c>
      <c r="F291" s="7">
        <v>19.75</v>
      </c>
      <c r="G291" s="7">
        <v>19.75</v>
      </c>
      <c r="H291" s="7">
        <v>19.75</v>
      </c>
      <c r="I291" s="35">
        <v>19.75</v>
      </c>
      <c r="J291" s="43"/>
      <c r="K291" s="39"/>
      <c r="L291" s="51"/>
    </row>
    <row r="292" spans="1:12" ht="14.25">
      <c r="A292" s="8">
        <v>911</v>
      </c>
      <c r="B292" s="39" t="s">
        <v>203</v>
      </c>
      <c r="C292" s="31">
        <v>18.25</v>
      </c>
      <c r="D292" s="7">
        <v>18.75</v>
      </c>
      <c r="E292" s="7">
        <v>19.25</v>
      </c>
      <c r="F292" s="7">
        <v>20</v>
      </c>
      <c r="G292" s="7">
        <v>20</v>
      </c>
      <c r="H292" s="7">
        <v>21</v>
      </c>
      <c r="I292" s="35">
        <v>21</v>
      </c>
      <c r="J292" s="43"/>
      <c r="K292" s="39"/>
      <c r="L292" s="51"/>
    </row>
    <row r="293" spans="1:12" ht="14.25">
      <c r="A293" s="8">
        <v>92</v>
      </c>
      <c r="B293" s="39" t="s">
        <v>312</v>
      </c>
      <c r="C293" s="31">
        <v>19</v>
      </c>
      <c r="D293" s="7">
        <v>19</v>
      </c>
      <c r="E293" s="7">
        <v>19</v>
      </c>
      <c r="F293" s="7">
        <v>19</v>
      </c>
      <c r="G293" s="7">
        <v>19</v>
      </c>
      <c r="H293" s="7">
        <v>19</v>
      </c>
      <c r="I293" s="35">
        <v>19</v>
      </c>
      <c r="J293" s="43"/>
      <c r="K293" s="39"/>
      <c r="L293" s="51"/>
    </row>
    <row r="294" spans="1:12" ht="14.25">
      <c r="A294" s="8">
        <v>915</v>
      </c>
      <c r="B294" s="39" t="s">
        <v>204</v>
      </c>
      <c r="C294" s="31">
        <v>20</v>
      </c>
      <c r="D294" s="7">
        <v>20</v>
      </c>
      <c r="E294" s="7">
        <v>20</v>
      </c>
      <c r="F294" s="7">
        <v>20.5</v>
      </c>
      <c r="G294" s="7">
        <v>20.75</v>
      </c>
      <c r="H294" s="7">
        <v>20.75</v>
      </c>
      <c r="I294" s="35">
        <v>21</v>
      </c>
      <c r="J294" s="43"/>
      <c r="K294" s="39"/>
      <c r="L294" s="51"/>
    </row>
    <row r="295" spans="1:12" ht="14.25">
      <c r="A295" s="8">
        <v>918</v>
      </c>
      <c r="B295" s="39" t="s">
        <v>205</v>
      </c>
      <c r="C295" s="31">
        <v>20.5</v>
      </c>
      <c r="D295" s="7">
        <v>20.5</v>
      </c>
      <c r="E295" s="7">
        <v>20.5</v>
      </c>
      <c r="F295" s="7">
        <v>21.5</v>
      </c>
      <c r="G295" s="7">
        <v>21.5</v>
      </c>
      <c r="H295" s="7">
        <v>21.5</v>
      </c>
      <c r="I295" s="35">
        <v>22.25</v>
      </c>
      <c r="J295" s="43"/>
      <c r="K295" s="39"/>
      <c r="L295" s="51"/>
    </row>
    <row r="296" spans="1:12" ht="14.25">
      <c r="A296" s="8">
        <v>921</v>
      </c>
      <c r="B296" s="39" t="s">
        <v>206</v>
      </c>
      <c r="C296" s="31">
        <v>20</v>
      </c>
      <c r="D296" s="7">
        <v>20</v>
      </c>
      <c r="E296" s="7">
        <v>20</v>
      </c>
      <c r="F296" s="7">
        <v>20.5</v>
      </c>
      <c r="G296" s="7">
        <v>21</v>
      </c>
      <c r="H296" s="7">
        <v>21</v>
      </c>
      <c r="I296" s="35">
        <v>21</v>
      </c>
      <c r="J296" s="43"/>
      <c r="K296" s="39"/>
      <c r="L296" s="51"/>
    </row>
    <row r="297" spans="1:12" ht="14.25">
      <c r="A297" s="8">
        <v>922</v>
      </c>
      <c r="B297" s="39" t="s">
        <v>207</v>
      </c>
      <c r="C297" s="31">
        <v>20.5</v>
      </c>
      <c r="D297" s="7">
        <v>20.5</v>
      </c>
      <c r="E297" s="7">
        <v>20.5</v>
      </c>
      <c r="F297" s="7">
        <v>21.5</v>
      </c>
      <c r="G297" s="7">
        <v>21.5</v>
      </c>
      <c r="H297" s="7">
        <v>21.5</v>
      </c>
      <c r="I297" s="35">
        <v>21.5</v>
      </c>
      <c r="J297" s="43"/>
      <c r="K297" s="39"/>
      <c r="L297" s="51"/>
    </row>
    <row r="298" spans="1:12" ht="14.25">
      <c r="A298" s="8">
        <v>924</v>
      </c>
      <c r="B298" s="39" t="s">
        <v>313</v>
      </c>
      <c r="C298" s="31">
        <v>20.75</v>
      </c>
      <c r="D298" s="7">
        <v>21</v>
      </c>
      <c r="E298" s="7">
        <v>21</v>
      </c>
      <c r="F298" s="7">
        <v>22</v>
      </c>
      <c r="G298" s="7">
        <v>22</v>
      </c>
      <c r="H298" s="7">
        <v>22</v>
      </c>
      <c r="I298" s="35">
        <v>22</v>
      </c>
      <c r="J298" s="43"/>
      <c r="K298" s="39"/>
      <c r="L298" s="51"/>
    </row>
    <row r="299" spans="1:12" ht="14.25">
      <c r="A299" s="8">
        <v>925</v>
      </c>
      <c r="B299" s="39" t="s">
        <v>208</v>
      </c>
      <c r="C299" s="31">
        <v>19.75</v>
      </c>
      <c r="D299" s="7">
        <v>19.75</v>
      </c>
      <c r="E299" s="7">
        <v>19.75</v>
      </c>
      <c r="F299" s="7">
        <v>20.75</v>
      </c>
      <c r="G299" s="7">
        <v>20.75</v>
      </c>
      <c r="H299" s="7">
        <v>21</v>
      </c>
      <c r="I299" s="35">
        <v>21</v>
      </c>
      <c r="J299" s="43"/>
      <c r="K299" s="39"/>
      <c r="L299" s="51"/>
    </row>
    <row r="300" spans="1:12" ht="14.25">
      <c r="A300" s="8">
        <v>927</v>
      </c>
      <c r="B300" s="39" t="s">
        <v>314</v>
      </c>
      <c r="C300" s="31">
        <v>19.5</v>
      </c>
      <c r="D300" s="7">
        <v>19.5</v>
      </c>
      <c r="E300" s="7">
        <v>19.5</v>
      </c>
      <c r="F300" s="7">
        <v>20</v>
      </c>
      <c r="G300" s="7">
        <v>20.5</v>
      </c>
      <c r="H300" s="7">
        <v>20.5</v>
      </c>
      <c r="I300" s="35">
        <v>20.5</v>
      </c>
      <c r="J300" s="43"/>
      <c r="K300" s="39"/>
      <c r="L300" s="51"/>
    </row>
    <row r="301" spans="1:12" ht="14.25">
      <c r="A301" s="8">
        <v>931</v>
      </c>
      <c r="B301" s="39" t="s">
        <v>209</v>
      </c>
      <c r="C301" s="31">
        <v>19.5</v>
      </c>
      <c r="D301" s="7">
        <v>20</v>
      </c>
      <c r="E301" s="7">
        <v>21</v>
      </c>
      <c r="F301" s="7">
        <v>21</v>
      </c>
      <c r="G301" s="7">
        <v>21</v>
      </c>
      <c r="H301" s="7">
        <v>21</v>
      </c>
      <c r="I301" s="35">
        <v>21</v>
      </c>
      <c r="J301" s="43"/>
      <c r="K301" s="39"/>
      <c r="L301" s="51"/>
    </row>
    <row r="302" spans="1:12" ht="14.25">
      <c r="A302" s="8">
        <v>934</v>
      </c>
      <c r="B302" s="39" t="s">
        <v>210</v>
      </c>
      <c r="C302" s="31">
        <v>19.75</v>
      </c>
      <c r="D302" s="7">
        <v>20.5</v>
      </c>
      <c r="E302" s="7">
        <v>21</v>
      </c>
      <c r="F302" s="7">
        <v>21.5</v>
      </c>
      <c r="G302" s="7">
        <v>22</v>
      </c>
      <c r="H302" s="7">
        <v>22.25</v>
      </c>
      <c r="I302" s="35">
        <v>22.25</v>
      </c>
      <c r="J302" s="43"/>
      <c r="K302" s="39"/>
      <c r="L302" s="51"/>
    </row>
    <row r="303" spans="1:12" ht="14.25">
      <c r="A303" s="8">
        <v>935</v>
      </c>
      <c r="B303" s="39" t="s">
        <v>211</v>
      </c>
      <c r="C303" s="31">
        <v>20</v>
      </c>
      <c r="D303" s="7">
        <v>20</v>
      </c>
      <c r="E303" s="7">
        <v>20</v>
      </c>
      <c r="F303" s="7">
        <v>20</v>
      </c>
      <c r="G303" s="7">
        <v>20</v>
      </c>
      <c r="H303" s="7">
        <v>20</v>
      </c>
      <c r="I303" s="35">
        <v>20</v>
      </c>
      <c r="J303" s="43"/>
      <c r="K303" s="39"/>
      <c r="L303" s="51"/>
    </row>
    <row r="304" spans="1:12" ht="14.25">
      <c r="A304" s="8">
        <v>936</v>
      </c>
      <c r="B304" s="39" t="s">
        <v>315</v>
      </c>
      <c r="C304" s="31">
        <v>19.75</v>
      </c>
      <c r="D304" s="7">
        <v>19.75</v>
      </c>
      <c r="E304" s="7">
        <v>20.25</v>
      </c>
      <c r="F304" s="7">
        <v>20.25</v>
      </c>
      <c r="G304" s="7">
        <v>20.25</v>
      </c>
      <c r="H304" s="7">
        <v>20.25</v>
      </c>
      <c r="I304" s="35">
        <v>20.75</v>
      </c>
      <c r="J304" s="43"/>
      <c r="K304" s="39"/>
      <c r="L304" s="51"/>
    </row>
    <row r="305" spans="1:12" ht="14.25">
      <c r="A305" s="8">
        <v>941</v>
      </c>
      <c r="B305" s="39" t="s">
        <v>212</v>
      </c>
      <c r="C305" s="31">
        <v>17.5</v>
      </c>
      <c r="D305" s="7">
        <v>18</v>
      </c>
      <c r="E305" s="7">
        <v>18</v>
      </c>
      <c r="F305" s="7">
        <v>18.5</v>
      </c>
      <c r="G305" s="7">
        <v>18.5</v>
      </c>
      <c r="H305" s="7">
        <v>19</v>
      </c>
      <c r="I305" s="35">
        <v>19</v>
      </c>
      <c r="J305" s="43"/>
      <c r="K305" s="39"/>
      <c r="L305" s="51"/>
    </row>
    <row r="306" spans="1:12" ht="14.25">
      <c r="A306" s="8">
        <v>946</v>
      </c>
      <c r="B306" s="39" t="s">
        <v>316</v>
      </c>
      <c r="C306" s="31">
        <v>19</v>
      </c>
      <c r="D306" s="7">
        <v>19</v>
      </c>
      <c r="E306" s="7">
        <v>19</v>
      </c>
      <c r="F306" s="7">
        <v>20</v>
      </c>
      <c r="G306" s="7">
        <v>21</v>
      </c>
      <c r="H306" s="7">
        <v>21</v>
      </c>
      <c r="I306" s="35">
        <v>21</v>
      </c>
      <c r="J306" s="43"/>
      <c r="K306" s="39"/>
      <c r="L306" s="51"/>
    </row>
    <row r="307" spans="1:12" ht="14.25">
      <c r="A307" s="8">
        <v>976</v>
      </c>
      <c r="B307" s="39" t="s">
        <v>317</v>
      </c>
      <c r="C307" s="31">
        <v>19.25</v>
      </c>
      <c r="D307" s="7">
        <v>19.25</v>
      </c>
      <c r="E307" s="7">
        <v>19.25</v>
      </c>
      <c r="F307" s="7">
        <v>19.25</v>
      </c>
      <c r="G307" s="7">
        <v>19.25</v>
      </c>
      <c r="H307" s="7">
        <v>19.25</v>
      </c>
      <c r="I307" s="35">
        <v>19.25</v>
      </c>
      <c r="J307" s="43"/>
      <c r="K307" s="39"/>
      <c r="L307" s="51"/>
    </row>
    <row r="308" spans="1:12" ht="14.25">
      <c r="A308" s="8">
        <v>977</v>
      </c>
      <c r="B308" s="39" t="s">
        <v>213</v>
      </c>
      <c r="C308" s="31">
        <v>21</v>
      </c>
      <c r="D308" s="7">
        <v>21</v>
      </c>
      <c r="E308" s="7">
        <v>21.5</v>
      </c>
      <c r="F308" s="7">
        <v>21.5</v>
      </c>
      <c r="G308" s="7">
        <v>21.5</v>
      </c>
      <c r="H308" s="7">
        <v>21.5</v>
      </c>
      <c r="I308" s="35">
        <v>21.5</v>
      </c>
      <c r="J308" s="43"/>
      <c r="K308" s="39"/>
      <c r="L308" s="51"/>
    </row>
    <row r="309" spans="1:12" ht="14.25">
      <c r="A309" s="8">
        <v>980</v>
      </c>
      <c r="B309" s="39" t="s">
        <v>214</v>
      </c>
      <c r="C309" s="31">
        <v>19.75</v>
      </c>
      <c r="D309" s="7">
        <v>19.75</v>
      </c>
      <c r="E309" s="7">
        <v>19.75</v>
      </c>
      <c r="F309" s="7">
        <v>20.5</v>
      </c>
      <c r="G309" s="7">
        <v>20.5</v>
      </c>
      <c r="H309" s="7">
        <v>20.5</v>
      </c>
      <c r="I309" s="35">
        <v>20.5</v>
      </c>
      <c r="J309" s="43"/>
      <c r="K309" s="39"/>
      <c r="L309" s="51"/>
    </row>
    <row r="310" spans="1:12" ht="14.25">
      <c r="A310" s="8">
        <v>981</v>
      </c>
      <c r="B310" s="42" t="s">
        <v>215</v>
      </c>
      <c r="C310" s="31">
        <v>19.5</v>
      </c>
      <c r="D310" s="7">
        <v>20.25</v>
      </c>
      <c r="E310" s="7">
        <v>20.25</v>
      </c>
      <c r="F310" s="7">
        <v>20.25</v>
      </c>
      <c r="G310" s="7">
        <v>21</v>
      </c>
      <c r="H310" s="7">
        <v>21</v>
      </c>
      <c r="I310" s="35">
        <v>21.5</v>
      </c>
      <c r="J310" s="43"/>
      <c r="K310" s="42"/>
      <c r="L310" s="51"/>
    </row>
    <row r="311" spans="1:12" ht="14.25">
      <c r="A311" s="8">
        <v>989</v>
      </c>
      <c r="B311" s="39" t="s">
        <v>318</v>
      </c>
      <c r="C311" s="31">
        <v>20.75</v>
      </c>
      <c r="D311" s="7">
        <v>20.75</v>
      </c>
      <c r="E311" s="7">
        <v>21.25</v>
      </c>
      <c r="F311" s="7">
        <v>21.25</v>
      </c>
      <c r="G311" s="7">
        <v>21.25</v>
      </c>
      <c r="H311" s="7">
        <v>22</v>
      </c>
      <c r="I311" s="35">
        <v>22</v>
      </c>
      <c r="J311" s="43"/>
      <c r="K311" s="39"/>
      <c r="L311" s="51"/>
    </row>
    <row r="312" spans="1:12" ht="15" thickBot="1">
      <c r="A312" s="8">
        <v>992</v>
      </c>
      <c r="B312" s="56" t="s">
        <v>216</v>
      </c>
      <c r="C312" s="32">
        <v>20.5</v>
      </c>
      <c r="D312" s="9">
        <v>21</v>
      </c>
      <c r="E312" s="9">
        <v>21</v>
      </c>
      <c r="F312" s="9">
        <v>21</v>
      </c>
      <c r="G312" s="9">
        <v>21.5</v>
      </c>
      <c r="H312" s="9">
        <v>21.5</v>
      </c>
      <c r="I312" s="36">
        <v>21.5</v>
      </c>
      <c r="J312" s="43"/>
      <c r="K312" s="42"/>
      <c r="L312" s="51"/>
    </row>
    <row r="313" spans="8:9" ht="15" thickTop="1">
      <c r="H313" s="7"/>
      <c r="I313" s="7"/>
    </row>
    <row r="314" spans="8:9" ht="14.25">
      <c r="H314" s="7"/>
      <c r="I314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AM313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" sqref="B2:B312"/>
    </sheetView>
  </sheetViews>
  <sheetFormatPr defaultColWidth="9.140625" defaultRowHeight="15"/>
  <sheetData>
    <row r="1" spans="1:9" ht="14.25">
      <c r="A1" s="12" t="s">
        <v>1</v>
      </c>
      <c r="B1" s="13" t="s">
        <v>2</v>
      </c>
      <c r="C1" s="47">
        <v>2011</v>
      </c>
      <c r="D1" s="47">
        <v>2012</v>
      </c>
      <c r="E1" s="47">
        <v>2013</v>
      </c>
      <c r="F1" s="48">
        <v>2014</v>
      </c>
      <c r="G1" s="48">
        <v>2015</v>
      </c>
      <c r="H1" s="48" t="s">
        <v>218</v>
      </c>
      <c r="I1" s="48" t="s">
        <v>219</v>
      </c>
    </row>
    <row r="2" spans="1:39" ht="14.25">
      <c r="A2" s="33">
        <v>20</v>
      </c>
      <c r="B2" s="44" t="s">
        <v>3</v>
      </c>
      <c r="C2" s="29">
        <v>14.305384101056099</v>
      </c>
      <c r="D2" s="30">
        <v>14.16287568282865</v>
      </c>
      <c r="E2" s="30">
        <v>14.813644212317193</v>
      </c>
      <c r="F2" s="30">
        <v>15.190667860693033</v>
      </c>
      <c r="G2" s="30">
        <v>15.339544042818634</v>
      </c>
      <c r="H2" s="30">
        <v>15.190850780034678</v>
      </c>
      <c r="I2" s="34">
        <v>14.683969244446965</v>
      </c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</row>
    <row r="3" spans="1:39" ht="14.25">
      <c r="A3" s="25">
        <v>5</v>
      </c>
      <c r="B3" s="45" t="s">
        <v>4</v>
      </c>
      <c r="C3" s="31">
        <v>13.751621767241378</v>
      </c>
      <c r="D3" s="7">
        <v>13.505047076463518</v>
      </c>
      <c r="E3" s="7">
        <v>13.979278675017431</v>
      </c>
      <c r="F3" s="7">
        <v>13.823953538713518</v>
      </c>
      <c r="G3" s="7">
        <v>14.072838484745859</v>
      </c>
      <c r="H3" s="7">
        <v>14.28205847376859</v>
      </c>
      <c r="I3" s="35">
        <v>13.560379232335793</v>
      </c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39" ht="14.25">
      <c r="A4" s="25">
        <v>9</v>
      </c>
      <c r="B4" s="45" t="s">
        <v>0</v>
      </c>
      <c r="C4" s="31">
        <v>14.053892539356601</v>
      </c>
      <c r="D4" s="7">
        <v>14.194218589393111</v>
      </c>
      <c r="E4" s="7">
        <v>14.394093332759065</v>
      </c>
      <c r="F4" s="7">
        <v>14.487039095340835</v>
      </c>
      <c r="G4" s="7">
        <v>14.42569704057416</v>
      </c>
      <c r="H4" s="7">
        <v>14.30807753289384</v>
      </c>
      <c r="I4" s="35">
        <v>13.770371353816119</v>
      </c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39" ht="14.25">
      <c r="A5" s="25">
        <v>10</v>
      </c>
      <c r="B5" s="45" t="s">
        <v>223</v>
      </c>
      <c r="C5" s="31">
        <v>13.25039818857594</v>
      </c>
      <c r="D5" s="7">
        <v>12.944743665681084</v>
      </c>
      <c r="E5" s="7">
        <v>13.016969861086192</v>
      </c>
      <c r="F5" s="7">
        <v>13.691036426803857</v>
      </c>
      <c r="G5" s="7">
        <v>13.58658637442102</v>
      </c>
      <c r="H5" s="7">
        <v>13.78274808319633</v>
      </c>
      <c r="I5" s="35">
        <v>13.236708062759648</v>
      </c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</row>
    <row r="6" spans="1:39" ht="14.25">
      <c r="A6" s="25">
        <v>16</v>
      </c>
      <c r="B6" s="45" t="s">
        <v>5</v>
      </c>
      <c r="C6" s="31">
        <v>14.426944397803522</v>
      </c>
      <c r="D6" s="7">
        <v>14.188643221465261</v>
      </c>
      <c r="E6" s="7">
        <v>14.880775349305509</v>
      </c>
      <c r="F6" s="7">
        <v>14.888735857857737</v>
      </c>
      <c r="G6" s="7">
        <v>14.821163688044404</v>
      </c>
      <c r="H6" s="7">
        <v>14.719852563877042</v>
      </c>
      <c r="I6" s="35">
        <v>14.272822666156468</v>
      </c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</row>
    <row r="7" spans="1:39" ht="14.25">
      <c r="A7" s="25">
        <v>18</v>
      </c>
      <c r="B7" s="45" t="s">
        <v>6</v>
      </c>
      <c r="C7" s="31">
        <v>13.70398632785112</v>
      </c>
      <c r="D7" s="7">
        <v>14.267299655568312</v>
      </c>
      <c r="E7" s="7">
        <v>14.640707731630572</v>
      </c>
      <c r="F7" s="7">
        <v>14.666022866902805</v>
      </c>
      <c r="G7" s="7">
        <v>14.732186565623506</v>
      </c>
      <c r="H7" s="7">
        <v>14.589680403089739</v>
      </c>
      <c r="I7" s="35">
        <v>14.467994547166182</v>
      </c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</row>
    <row r="8" spans="1:39" ht="14.25">
      <c r="A8" s="25">
        <v>19</v>
      </c>
      <c r="B8" s="45" t="s">
        <v>7</v>
      </c>
      <c r="C8" s="31">
        <v>14.541063906190832</v>
      </c>
      <c r="D8" s="7">
        <v>14.420709938025677</v>
      </c>
      <c r="E8" s="7">
        <v>15.1889597317882</v>
      </c>
      <c r="F8" s="7">
        <v>15.14042730819783</v>
      </c>
      <c r="G8" s="7">
        <v>15.089566883839522</v>
      </c>
      <c r="H8" s="7">
        <v>15.503012677727527</v>
      </c>
      <c r="I8" s="35">
        <v>14.962038940076617</v>
      </c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</row>
    <row r="9" spans="1:39" ht="14.25">
      <c r="A9" s="26">
        <v>35</v>
      </c>
      <c r="B9" s="46" t="s">
        <v>8</v>
      </c>
      <c r="C9" s="31">
        <v>11.079787088420275</v>
      </c>
      <c r="D9" s="7">
        <v>11.24714469453376</v>
      </c>
      <c r="E9" s="7">
        <v>11.064694006309148</v>
      </c>
      <c r="F9" s="7">
        <v>11.305242407816815</v>
      </c>
      <c r="G9" s="7">
        <v>11.19014047521655</v>
      </c>
      <c r="H9" s="7">
        <v>11.142001030952018</v>
      </c>
      <c r="I9" s="35">
        <v>10.673322556408284</v>
      </c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</row>
    <row r="10" spans="1:39" ht="14.25">
      <c r="A10" s="26">
        <v>43</v>
      </c>
      <c r="B10" s="46" t="s">
        <v>9</v>
      </c>
      <c r="C10" s="31">
        <v>11.290878544944382</v>
      </c>
      <c r="D10" s="7">
        <v>11.32374115901804</v>
      </c>
      <c r="E10" s="7">
        <v>11.548469852736872</v>
      </c>
      <c r="F10" s="7">
        <v>11.790265924214275</v>
      </c>
      <c r="G10" s="7">
        <v>12.016313569187444</v>
      </c>
      <c r="H10" s="7">
        <v>11.951519367686688</v>
      </c>
      <c r="I10" s="35">
        <v>11.383435592672477</v>
      </c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39" ht="14.25">
      <c r="A11" s="25">
        <v>46</v>
      </c>
      <c r="B11" s="45" t="s">
        <v>10</v>
      </c>
      <c r="C11" s="31">
        <v>12.943940332672058</v>
      </c>
      <c r="D11" s="7">
        <v>12.592796532535868</v>
      </c>
      <c r="E11" s="7">
        <v>13.171332243967319</v>
      </c>
      <c r="F11" s="7">
        <v>13.58381976187283</v>
      </c>
      <c r="G11" s="7">
        <v>13.54296793480534</v>
      </c>
      <c r="H11" s="7">
        <v>13.461929296988382</v>
      </c>
      <c r="I11" s="35">
        <v>13.000989553133987</v>
      </c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</row>
    <row r="12" spans="1:39" ht="14.25">
      <c r="A12" s="25">
        <v>47</v>
      </c>
      <c r="B12" s="45" t="s">
        <v>224</v>
      </c>
      <c r="C12" s="31">
        <v>13.702325620463407</v>
      </c>
      <c r="D12" s="7">
        <v>13.654992937853109</v>
      </c>
      <c r="E12" s="7">
        <v>13.607390043923868</v>
      </c>
      <c r="F12" s="7">
        <v>13.714836209995925</v>
      </c>
      <c r="G12" s="7">
        <v>13.675959566316726</v>
      </c>
      <c r="H12" s="7">
        <v>13.872724981829384</v>
      </c>
      <c r="I12" s="35">
        <v>13.314636085641842</v>
      </c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</row>
    <row r="13" spans="1:39" ht="14.25">
      <c r="A13" s="25">
        <v>49</v>
      </c>
      <c r="B13" s="45" t="s">
        <v>225</v>
      </c>
      <c r="C13" s="31">
        <v>14.907337708854751</v>
      </c>
      <c r="D13" s="7">
        <v>14.772147511150605</v>
      </c>
      <c r="E13" s="7">
        <v>14.83954667850939</v>
      </c>
      <c r="F13" s="7">
        <v>14.982986364959268</v>
      </c>
      <c r="G13" s="7">
        <v>14.967856961889288</v>
      </c>
      <c r="H13" s="7">
        <v>14.822944605869546</v>
      </c>
      <c r="I13" s="35">
        <v>14.438128707690886</v>
      </c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ht="14.25">
      <c r="A14" s="25">
        <v>50</v>
      </c>
      <c r="B14" s="45" t="s">
        <v>11</v>
      </c>
      <c r="C14" s="31">
        <v>14.258891879629177</v>
      </c>
      <c r="D14" s="7">
        <v>14.86780312206205</v>
      </c>
      <c r="E14" s="7">
        <v>14.919146868325482</v>
      </c>
      <c r="F14" s="7">
        <v>15.029952066859426</v>
      </c>
      <c r="G14" s="7">
        <v>14.839609512150064</v>
      </c>
      <c r="H14" s="7">
        <v>14.716132604720343</v>
      </c>
      <c r="I14" s="35">
        <v>14.239842423810034</v>
      </c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</row>
    <row r="15" spans="1:39" ht="14.25">
      <c r="A15" s="25">
        <v>51</v>
      </c>
      <c r="B15" s="45" t="s">
        <v>226</v>
      </c>
      <c r="C15" s="31">
        <v>13.199152585401233</v>
      </c>
      <c r="D15" s="7">
        <v>13.287660582817793</v>
      </c>
      <c r="E15" s="7">
        <v>13.362203207292838</v>
      </c>
      <c r="F15" s="7">
        <v>13.667331452016297</v>
      </c>
      <c r="G15" s="7">
        <v>13.506413248364542</v>
      </c>
      <c r="H15" s="7">
        <v>13.183420276636939</v>
      </c>
      <c r="I15" s="35">
        <v>12.049423520978204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</row>
    <row r="16" spans="1:39" ht="14.25">
      <c r="A16" s="25">
        <v>52</v>
      </c>
      <c r="B16" s="45" t="s">
        <v>12</v>
      </c>
      <c r="C16" s="31">
        <v>14.02959474958583</v>
      </c>
      <c r="D16" s="7">
        <v>13.71503424063442</v>
      </c>
      <c r="E16" s="7">
        <v>13.96672488775243</v>
      </c>
      <c r="F16" s="7">
        <v>14.303296391058229</v>
      </c>
      <c r="G16" s="7">
        <v>14.218257305776264</v>
      </c>
      <c r="H16" s="7">
        <v>14.127823026196687</v>
      </c>
      <c r="I16" s="35">
        <v>13.581834567205703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</row>
    <row r="17" spans="1:39" ht="14.25">
      <c r="A17" s="26">
        <v>60</v>
      </c>
      <c r="B17" s="46" t="s">
        <v>13</v>
      </c>
      <c r="C17" s="31">
        <v>13.366275199737332</v>
      </c>
      <c r="D17" s="7">
        <v>13.296891800611816</v>
      </c>
      <c r="E17" s="7">
        <v>13.60450736544873</v>
      </c>
      <c r="F17" s="7">
        <v>13.728247720781257</v>
      </c>
      <c r="G17" s="7">
        <v>13.667841411201135</v>
      </c>
      <c r="H17" s="7">
        <v>13.569878158707406</v>
      </c>
      <c r="I17" s="35">
        <v>12.651909080815875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</row>
    <row r="18" spans="1:39" ht="14.25">
      <c r="A18" s="25">
        <v>61</v>
      </c>
      <c r="B18" s="45" t="s">
        <v>14</v>
      </c>
      <c r="C18" s="31">
        <v>14.079839448885073</v>
      </c>
      <c r="D18" s="7">
        <v>13.880907479887552</v>
      </c>
      <c r="E18" s="7">
        <v>14.391771871795815</v>
      </c>
      <c r="F18" s="7">
        <v>14.40630928718622</v>
      </c>
      <c r="G18" s="7">
        <v>14.320516872022779</v>
      </c>
      <c r="H18" s="7">
        <v>14.17643946884103</v>
      </c>
      <c r="I18" s="35">
        <v>14.085528972898226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</row>
    <row r="19" spans="1:39" ht="14.25">
      <c r="A19" s="26">
        <v>62</v>
      </c>
      <c r="B19" s="46" t="s">
        <v>15</v>
      </c>
      <c r="C19" s="31">
        <v>11.644404703068952</v>
      </c>
      <c r="D19" s="7">
        <v>11.439694872189712</v>
      </c>
      <c r="E19" s="7">
        <v>11.631258988977574</v>
      </c>
      <c r="F19" s="7">
        <v>11.509248677248676</v>
      </c>
      <c r="G19" s="7">
        <v>11.547390636318957</v>
      </c>
      <c r="H19" s="7">
        <v>11.487335913714661</v>
      </c>
      <c r="I19" s="35">
        <v>10.977271773984253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</row>
    <row r="20" spans="1:39" ht="14.25">
      <c r="A20" s="26">
        <v>65</v>
      </c>
      <c r="B20" s="46" t="s">
        <v>16</v>
      </c>
      <c r="C20" s="31">
        <v>10.225072833211945</v>
      </c>
      <c r="D20" s="7">
        <v>10.007972937625755</v>
      </c>
      <c r="E20" s="7">
        <v>10.275646009581083</v>
      </c>
      <c r="F20" s="7">
        <v>10.450224672760326</v>
      </c>
      <c r="G20" s="7">
        <v>10.845559352360613</v>
      </c>
      <c r="H20" s="7">
        <v>10.777799805180777</v>
      </c>
      <c r="I20" s="35">
        <v>10.372203576184141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</row>
    <row r="21" spans="1:39" ht="14.25">
      <c r="A21" s="25">
        <v>69</v>
      </c>
      <c r="B21" s="45" t="s">
        <v>17</v>
      </c>
      <c r="C21" s="31">
        <v>14.571612994488076</v>
      </c>
      <c r="D21" s="7">
        <v>14.300473786240133</v>
      </c>
      <c r="E21" s="7">
        <v>14.482626823644015</v>
      </c>
      <c r="F21" s="7">
        <v>14.44858259427607</v>
      </c>
      <c r="G21" s="7">
        <v>15.007234483949228</v>
      </c>
      <c r="H21" s="7">
        <v>14.859364602567766</v>
      </c>
      <c r="I21" s="35">
        <v>14.3009264632431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</row>
    <row r="22" spans="1:39" ht="14.25">
      <c r="A22" s="25">
        <v>71</v>
      </c>
      <c r="B22" s="45" t="s">
        <v>18</v>
      </c>
      <c r="C22" s="31">
        <v>14.319912156343161</v>
      </c>
      <c r="D22" s="7">
        <v>14.02866526314101</v>
      </c>
      <c r="E22" s="7">
        <v>14.210866916053767</v>
      </c>
      <c r="F22" s="7">
        <v>14.61187885793414</v>
      </c>
      <c r="G22" s="7">
        <v>14.3648096683749</v>
      </c>
      <c r="H22" s="7">
        <v>14.761442054298316</v>
      </c>
      <c r="I22" s="35">
        <v>14.201854671822732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</row>
    <row r="23" spans="1:39" ht="14.25">
      <c r="A23" s="25">
        <v>72</v>
      </c>
      <c r="B23" s="45" t="s">
        <v>227</v>
      </c>
      <c r="C23" s="31">
        <v>13.779599790026246</v>
      </c>
      <c r="D23" s="7">
        <v>13.5597120826471</v>
      </c>
      <c r="E23" s="7">
        <v>13.710854942359578</v>
      </c>
      <c r="F23" s="7">
        <v>13.743548712885046</v>
      </c>
      <c r="G23" s="7">
        <v>14.206347492977747</v>
      </c>
      <c r="H23" s="7">
        <v>14.13827364577789</v>
      </c>
      <c r="I23" s="35">
        <v>13.743873198424815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ht="14.25">
      <c r="A24" s="25">
        <v>74</v>
      </c>
      <c r="B24" s="45" t="s">
        <v>19</v>
      </c>
      <c r="C24" s="31">
        <v>13.880070144221763</v>
      </c>
      <c r="D24" s="7">
        <v>13.511075207516189</v>
      </c>
      <c r="E24" s="7">
        <v>13.913707400279916</v>
      </c>
      <c r="F24" s="7">
        <v>14.033054332242026</v>
      </c>
      <c r="G24" s="7">
        <v>13.708551825279036</v>
      </c>
      <c r="H24" s="7">
        <v>13.64105466305076</v>
      </c>
      <c r="I24" s="35">
        <v>13.451960179685635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ht="14.25">
      <c r="A25" s="25">
        <v>75</v>
      </c>
      <c r="B25" s="45" t="s">
        <v>228</v>
      </c>
      <c r="C25" s="31">
        <v>15.117609714171868</v>
      </c>
      <c r="D25" s="7">
        <v>15.249188505133292</v>
      </c>
      <c r="E25" s="7">
        <v>15.307096817655022</v>
      </c>
      <c r="F25" s="7">
        <v>15.723332248622944</v>
      </c>
      <c r="G25" s="7">
        <v>15.629210790876295</v>
      </c>
      <c r="H25" s="7">
        <v>15.512657804366556</v>
      </c>
      <c r="I25" s="35">
        <v>15.064215698045501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ht="14.25">
      <c r="A26" s="26">
        <v>76</v>
      </c>
      <c r="B26" s="46" t="s">
        <v>20</v>
      </c>
      <c r="C26" s="31">
        <v>10.593741310869367</v>
      </c>
      <c r="D26" s="7">
        <v>10.466432325163682</v>
      </c>
      <c r="E26" s="7">
        <v>10.844768168440115</v>
      </c>
      <c r="F26" s="7">
        <v>11.497049180197012</v>
      </c>
      <c r="G26" s="7">
        <v>11.65818576405585</v>
      </c>
      <c r="H26" s="7">
        <v>11.572003206120753</v>
      </c>
      <c r="I26" s="35">
        <v>11.052239376061403</v>
      </c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</row>
    <row r="27" spans="1:39" ht="14.25">
      <c r="A27" s="25">
        <v>77</v>
      </c>
      <c r="B27" s="45" t="s">
        <v>21</v>
      </c>
      <c r="C27" s="31">
        <v>13.05084538177271</v>
      </c>
      <c r="D27" s="7">
        <v>13.122670300702943</v>
      </c>
      <c r="E27" s="7">
        <v>13.298547381294199</v>
      </c>
      <c r="F27" s="7">
        <v>13.922204819721054</v>
      </c>
      <c r="G27" s="7">
        <v>14.24772860723983</v>
      </c>
      <c r="H27" s="7">
        <v>14.129758609284702</v>
      </c>
      <c r="I27" s="35">
        <v>13.594150144122365</v>
      </c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ht="14.25">
      <c r="A28" s="25">
        <v>78</v>
      </c>
      <c r="B28" s="45" t="s">
        <v>229</v>
      </c>
      <c r="C28" s="31">
        <v>16.06746546175632</v>
      </c>
      <c r="D28" s="7">
        <v>15.88849028423525</v>
      </c>
      <c r="E28" s="7">
        <v>16.41895352506703</v>
      </c>
      <c r="F28" s="7">
        <v>16.798762839569612</v>
      </c>
      <c r="G28" s="7">
        <v>16.65154052141056</v>
      </c>
      <c r="H28" s="7">
        <v>16.55455259002304</v>
      </c>
      <c r="I28" s="35">
        <v>16.119176557925044</v>
      </c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ht="14.25">
      <c r="A29" s="25">
        <v>79</v>
      </c>
      <c r="B29" s="45" t="s">
        <v>22</v>
      </c>
      <c r="C29" s="31">
        <v>14.082076017853831</v>
      </c>
      <c r="D29" s="7">
        <v>13.889430165273387</v>
      </c>
      <c r="E29" s="7">
        <v>14.024491099083315</v>
      </c>
      <c r="F29" s="7">
        <v>14.774700472707272</v>
      </c>
      <c r="G29" s="7">
        <v>14.69446462052775</v>
      </c>
      <c r="H29" s="7">
        <v>14.582882118868916</v>
      </c>
      <c r="I29" s="35">
        <v>14.936050379398027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ht="14.25">
      <c r="A30" s="25">
        <v>81</v>
      </c>
      <c r="B30" s="45" t="s">
        <v>23</v>
      </c>
      <c r="C30" s="31">
        <v>13.55944442392228</v>
      </c>
      <c r="D30" s="7">
        <v>13.12010903127605</v>
      </c>
      <c r="E30" s="7">
        <v>13.600279558449524</v>
      </c>
      <c r="F30" s="7">
        <v>13.939199234615884</v>
      </c>
      <c r="G30" s="7">
        <v>13.757264580257043</v>
      </c>
      <c r="H30" s="7">
        <v>13.661082705141691</v>
      </c>
      <c r="I30" s="35">
        <v>13.173159123183378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39" ht="14.25">
      <c r="A31" s="25">
        <v>82</v>
      </c>
      <c r="B31" s="45" t="s">
        <v>24</v>
      </c>
      <c r="C31" s="31">
        <v>14.4962730699518</v>
      </c>
      <c r="D31" s="7">
        <v>14.384352357047236</v>
      </c>
      <c r="E31" s="7">
        <v>15.083627428329928</v>
      </c>
      <c r="F31" s="7">
        <v>15.09013947373508</v>
      </c>
      <c r="G31" s="7">
        <v>15.027884206324664</v>
      </c>
      <c r="H31" s="7">
        <v>14.893793797249272</v>
      </c>
      <c r="I31" s="35">
        <v>14.813595128988577</v>
      </c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39" ht="14.25">
      <c r="A32" s="25">
        <v>86</v>
      </c>
      <c r="B32" s="45" t="s">
        <v>25</v>
      </c>
      <c r="C32" s="31">
        <v>14.52922626083698</v>
      </c>
      <c r="D32" s="7">
        <v>14.415685201510652</v>
      </c>
      <c r="E32" s="7">
        <v>14.962143105893809</v>
      </c>
      <c r="F32" s="7">
        <v>15.337783246131268</v>
      </c>
      <c r="G32" s="7">
        <v>15.26686977628666</v>
      </c>
      <c r="H32" s="7">
        <v>15.509507315526077</v>
      </c>
      <c r="I32" s="35">
        <v>14.994794065921985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</row>
    <row r="33" spans="1:39" ht="14.25">
      <c r="A33" s="25">
        <v>111</v>
      </c>
      <c r="B33" s="45" t="s">
        <v>26</v>
      </c>
      <c r="C33" s="31">
        <v>15.292941604909004</v>
      </c>
      <c r="D33" s="7">
        <v>14.99174785879356</v>
      </c>
      <c r="E33" s="7">
        <v>15.1209445504872</v>
      </c>
      <c r="F33" s="7">
        <v>15.077404340520378</v>
      </c>
      <c r="G33" s="7">
        <v>14.965008660077732</v>
      </c>
      <c r="H33" s="7">
        <v>14.847464647311238</v>
      </c>
      <c r="I33" s="35">
        <v>14.41516642236939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1:39" ht="14.25">
      <c r="A34" s="25">
        <v>90</v>
      </c>
      <c r="B34" s="45" t="s">
        <v>27</v>
      </c>
      <c r="C34" s="31">
        <v>13.371037794658939</v>
      </c>
      <c r="D34" s="7">
        <v>13.067794715980073</v>
      </c>
      <c r="E34" s="7">
        <v>13.470945828620343</v>
      </c>
      <c r="F34" s="7">
        <v>13.48690362625035</v>
      </c>
      <c r="G34" s="7">
        <v>13.347812098009168</v>
      </c>
      <c r="H34" s="7">
        <v>13.247709371324978</v>
      </c>
      <c r="I34" s="35">
        <v>12.777832302627003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</row>
    <row r="35" spans="1:39" ht="14.25">
      <c r="A35" s="25">
        <v>91</v>
      </c>
      <c r="B35" s="45" t="s">
        <v>230</v>
      </c>
      <c r="C35" s="31">
        <v>14.928919040822336</v>
      </c>
      <c r="D35" s="7">
        <v>14.941562346925014</v>
      </c>
      <c r="E35" s="7">
        <v>15.005029778247124</v>
      </c>
      <c r="F35" s="7">
        <v>14.741871921210253</v>
      </c>
      <c r="G35" s="7">
        <v>14.694598154674477</v>
      </c>
      <c r="H35" s="7">
        <v>14.537344127685678</v>
      </c>
      <c r="I35" s="35">
        <v>14.108877116323455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</row>
    <row r="36" spans="1:39" ht="14.25">
      <c r="A36" s="25">
        <v>97</v>
      </c>
      <c r="B36" s="45" t="s">
        <v>28</v>
      </c>
      <c r="C36" s="31">
        <v>12.73412767522061</v>
      </c>
      <c r="D36" s="7">
        <v>12.536904717695633</v>
      </c>
      <c r="E36" s="7">
        <v>12.757045283459965</v>
      </c>
      <c r="F36" s="7">
        <v>12.79273269397089</v>
      </c>
      <c r="G36" s="7">
        <v>12.65980274765982</v>
      </c>
      <c r="H36" s="7">
        <v>12.54781995057133</v>
      </c>
      <c r="I36" s="35">
        <v>12.435850286503786</v>
      </c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1:39" ht="14.25">
      <c r="A37" s="25">
        <v>98</v>
      </c>
      <c r="B37" s="45" t="s">
        <v>29</v>
      </c>
      <c r="C37" s="31">
        <v>14.945401235026235</v>
      </c>
      <c r="D37" s="7">
        <v>14.8371809443143</v>
      </c>
      <c r="E37" s="7">
        <v>15.679342162521946</v>
      </c>
      <c r="F37" s="7">
        <v>15.622055020772606</v>
      </c>
      <c r="G37" s="7">
        <v>15.740691514745548</v>
      </c>
      <c r="H37" s="7">
        <v>15.580788637385771</v>
      </c>
      <c r="I37" s="35">
        <v>15.11121379201679</v>
      </c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1:39" ht="14.25">
      <c r="A38" s="25">
        <v>99</v>
      </c>
      <c r="B38" s="45" t="s">
        <v>30</v>
      </c>
      <c r="C38" s="31">
        <v>13.177768288490986</v>
      </c>
      <c r="D38" s="7">
        <v>13.385027557972567</v>
      </c>
      <c r="E38" s="7">
        <v>13.4916671554691</v>
      </c>
      <c r="F38" s="7">
        <v>13.791137273371683</v>
      </c>
      <c r="G38" s="7">
        <v>14.043409230959078</v>
      </c>
      <c r="H38" s="7">
        <v>13.906500562293902</v>
      </c>
      <c r="I38" s="35">
        <v>13.708072766698274</v>
      </c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</row>
    <row r="39" spans="1:39" ht="14.25">
      <c r="A39" s="25">
        <v>102</v>
      </c>
      <c r="B39" s="45" t="s">
        <v>31</v>
      </c>
      <c r="C39" s="31">
        <v>13.780675653495921</v>
      </c>
      <c r="D39" s="7">
        <v>13.508240662972188</v>
      </c>
      <c r="E39" s="7">
        <v>13.63239839196772</v>
      </c>
      <c r="F39" s="7">
        <v>13.968773601772986</v>
      </c>
      <c r="G39" s="7">
        <v>13.869484082330464</v>
      </c>
      <c r="H39" s="7">
        <v>13.914062246830323</v>
      </c>
      <c r="I39" s="35">
        <v>13.586492910475032</v>
      </c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1:39" ht="14.25">
      <c r="A40" s="25">
        <v>103</v>
      </c>
      <c r="B40" s="45" t="s">
        <v>32</v>
      </c>
      <c r="C40" s="31">
        <v>13.604156645864382</v>
      </c>
      <c r="D40" s="7">
        <v>14.022271365814698</v>
      </c>
      <c r="E40" s="7">
        <v>14.197580926574581</v>
      </c>
      <c r="F40" s="7">
        <v>14.324015971870548</v>
      </c>
      <c r="G40" s="7">
        <v>14.540047663156036</v>
      </c>
      <c r="H40" s="7">
        <v>14.457150817473993</v>
      </c>
      <c r="I40" s="35">
        <v>14.293239157301928</v>
      </c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1:39" ht="14.25">
      <c r="A41" s="25">
        <v>105</v>
      </c>
      <c r="B41" s="45" t="s">
        <v>33</v>
      </c>
      <c r="C41" s="31">
        <v>13.069118377260052</v>
      </c>
      <c r="D41" s="7">
        <v>12.7753730489302</v>
      </c>
      <c r="E41" s="7">
        <v>13.353955178719144</v>
      </c>
      <c r="F41" s="7">
        <v>14.117842558290178</v>
      </c>
      <c r="G41" s="7">
        <v>13.83394778962701</v>
      </c>
      <c r="H41" s="7">
        <v>13.762664906281453</v>
      </c>
      <c r="I41" s="35">
        <v>13.292937410909019</v>
      </c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1:39" ht="14.25">
      <c r="A42" s="25">
        <v>106</v>
      </c>
      <c r="B42" s="45" t="s">
        <v>231</v>
      </c>
      <c r="C42" s="31">
        <v>14.927753692078024</v>
      </c>
      <c r="D42" s="7">
        <v>14.805034691261387</v>
      </c>
      <c r="E42" s="7">
        <v>14.92413129668814</v>
      </c>
      <c r="F42" s="7">
        <v>15.255385297990172</v>
      </c>
      <c r="G42" s="7">
        <v>15.220246641771425</v>
      </c>
      <c r="H42" s="7">
        <v>15.07717810546031</v>
      </c>
      <c r="I42" s="35">
        <v>14.637791645271761</v>
      </c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1:39" ht="14.25">
      <c r="A43" s="25">
        <v>108</v>
      </c>
      <c r="B43" s="45" t="s">
        <v>232</v>
      </c>
      <c r="C43" s="31">
        <v>14.32551053136196</v>
      </c>
      <c r="D43" s="7">
        <v>14.21006910427717</v>
      </c>
      <c r="E43" s="7">
        <v>14.360930852219587</v>
      </c>
      <c r="F43" s="7">
        <v>15.0801613317603</v>
      </c>
      <c r="G43" s="7">
        <v>14.937163155080745</v>
      </c>
      <c r="H43" s="7">
        <v>14.789096759767258</v>
      </c>
      <c r="I43" s="35">
        <v>15.017838840213875</v>
      </c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ht="14.25">
      <c r="A44" s="25">
        <v>109</v>
      </c>
      <c r="B44" s="45" t="s">
        <v>233</v>
      </c>
      <c r="C44" s="31">
        <v>14.316330636038392</v>
      </c>
      <c r="D44" s="7">
        <v>14.545739671157806</v>
      </c>
      <c r="E44" s="7">
        <v>14.698332445158304</v>
      </c>
      <c r="F44" s="7">
        <v>15.27741683211952</v>
      </c>
      <c r="G44" s="7">
        <v>15.377710640482732</v>
      </c>
      <c r="H44" s="7">
        <v>15.240896558427973</v>
      </c>
      <c r="I44" s="35">
        <v>14.97155660192048</v>
      </c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1:39" ht="14.25">
      <c r="A45" s="25">
        <v>139</v>
      </c>
      <c r="B45" s="45" t="s">
        <v>34</v>
      </c>
      <c r="C45" s="31">
        <v>14.431182768867385</v>
      </c>
      <c r="D45" s="7">
        <v>14.25872167842234</v>
      </c>
      <c r="E45" s="7">
        <v>14.371488841534065</v>
      </c>
      <c r="F45" s="7">
        <v>14.971170982561347</v>
      </c>
      <c r="G45" s="7">
        <v>14.867909761289733</v>
      </c>
      <c r="H45" s="7">
        <v>14.713872150883859</v>
      </c>
      <c r="I45" s="35">
        <v>14.183625436626583</v>
      </c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1:39" ht="14.25">
      <c r="A46" s="25">
        <v>140</v>
      </c>
      <c r="B46" s="45" t="s">
        <v>234</v>
      </c>
      <c r="C46" s="31">
        <v>14.145289917662156</v>
      </c>
      <c r="D46" s="7">
        <v>14.137410938993447</v>
      </c>
      <c r="E46" s="7">
        <v>14.252562075383263</v>
      </c>
      <c r="F46" s="7">
        <v>14.784220820665281</v>
      </c>
      <c r="G46" s="7">
        <v>14.680884354485729</v>
      </c>
      <c r="H46" s="7">
        <v>14.540745433397305</v>
      </c>
      <c r="I46" s="35">
        <v>14.061580694520526</v>
      </c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1:39" ht="14.25">
      <c r="A47" s="26">
        <v>142</v>
      </c>
      <c r="B47" s="46" t="s">
        <v>35</v>
      </c>
      <c r="C47" s="31">
        <v>13.003914633397782</v>
      </c>
      <c r="D47" s="7">
        <v>13.130374749616628</v>
      </c>
      <c r="E47" s="7">
        <v>13.857530479417342</v>
      </c>
      <c r="F47" s="7">
        <v>13.857694623885038</v>
      </c>
      <c r="G47" s="7">
        <v>14.14015307923762</v>
      </c>
      <c r="H47" s="7">
        <v>14.0284979930164</v>
      </c>
      <c r="I47" s="35">
        <v>13.56184601718707</v>
      </c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48" spans="1:39" ht="14.25">
      <c r="A48" s="25">
        <v>143</v>
      </c>
      <c r="B48" s="45" t="s">
        <v>235</v>
      </c>
      <c r="C48" s="31">
        <v>13.671400199853837</v>
      </c>
      <c r="D48" s="7">
        <v>13.876489818116331</v>
      </c>
      <c r="E48" s="7">
        <v>14.286202243014705</v>
      </c>
      <c r="F48" s="7">
        <v>14.395331094460762</v>
      </c>
      <c r="G48" s="7">
        <v>14.719278438215808</v>
      </c>
      <c r="H48" s="7">
        <v>14.602596292452606</v>
      </c>
      <c r="I48" s="35">
        <v>14.115444585121889</v>
      </c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1:39" ht="14.25">
      <c r="A49" s="25">
        <v>145</v>
      </c>
      <c r="B49" s="45" t="s">
        <v>36</v>
      </c>
      <c r="C49" s="31">
        <v>13.847723913122767</v>
      </c>
      <c r="D49" s="7">
        <v>13.88861475191315</v>
      </c>
      <c r="E49" s="7">
        <v>14.030594333964112</v>
      </c>
      <c r="F49" s="7">
        <v>14.044264499781365</v>
      </c>
      <c r="G49" s="7">
        <v>14.347363235024828</v>
      </c>
      <c r="H49" s="7">
        <v>14.213515233324179</v>
      </c>
      <c r="I49" s="35">
        <v>13.702387089833898</v>
      </c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1:39" ht="14.25">
      <c r="A50" s="25">
        <v>146</v>
      </c>
      <c r="B50" s="45" t="s">
        <v>236</v>
      </c>
      <c r="C50" s="31">
        <v>13.102327201395823</v>
      </c>
      <c r="D50" s="7">
        <v>13.138451097412542</v>
      </c>
      <c r="E50" s="7">
        <v>13.256176815247404</v>
      </c>
      <c r="F50" s="7">
        <v>13.2767075346585</v>
      </c>
      <c r="G50" s="7">
        <v>13.482699581081302</v>
      </c>
      <c r="H50" s="7">
        <v>13.393060058710843</v>
      </c>
      <c r="I50" s="35">
        <v>12.933289660873907</v>
      </c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1:39" ht="14.25">
      <c r="A51" s="25">
        <v>153</v>
      </c>
      <c r="B51" s="45" t="s">
        <v>37</v>
      </c>
      <c r="C51" s="31">
        <v>14.915076741847583</v>
      </c>
      <c r="D51" s="7">
        <v>14.678239924453193</v>
      </c>
      <c r="E51" s="7">
        <v>14.78217935495478</v>
      </c>
      <c r="F51" s="7">
        <v>14.757424549115786</v>
      </c>
      <c r="G51" s="7">
        <v>15.07213126678074</v>
      </c>
      <c r="H51" s="7">
        <v>14.955971594563728</v>
      </c>
      <c r="I51" s="35">
        <v>14.528187099239286</v>
      </c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1:39" ht="14.25">
      <c r="A52" s="25">
        <v>148</v>
      </c>
      <c r="B52" s="45" t="s">
        <v>237</v>
      </c>
      <c r="C52" s="31">
        <v>13.676285519190763</v>
      </c>
      <c r="D52" s="7">
        <v>13.659389117215671</v>
      </c>
      <c r="E52" s="7">
        <v>13.67224317551835</v>
      </c>
      <c r="F52" s="7">
        <v>13.619465524995398</v>
      </c>
      <c r="G52" s="7">
        <v>13.541660739979854</v>
      </c>
      <c r="H52" s="7">
        <v>13.41181906898761</v>
      </c>
      <c r="I52" s="35">
        <v>12.956956252903025</v>
      </c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39" ht="14.25">
      <c r="A53" s="25">
        <v>149</v>
      </c>
      <c r="B53" s="45" t="s">
        <v>238</v>
      </c>
      <c r="C53" s="31">
        <v>15.55715066039313</v>
      </c>
      <c r="D53" s="7">
        <v>15.468099070496883</v>
      </c>
      <c r="E53" s="7">
        <v>15.535512196227442</v>
      </c>
      <c r="F53" s="7">
        <v>15.59276728232434</v>
      </c>
      <c r="G53" s="7">
        <v>15.606268676501903</v>
      </c>
      <c r="H53" s="7">
        <v>15.495560043663682</v>
      </c>
      <c r="I53" s="35">
        <v>15.03869394439673</v>
      </c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1:39" ht="14.25">
      <c r="A54" s="25">
        <v>151</v>
      </c>
      <c r="B54" s="45" t="s">
        <v>239</v>
      </c>
      <c r="C54" s="31">
        <v>13.027832307248959</v>
      </c>
      <c r="D54" s="7">
        <v>12.967629038823587</v>
      </c>
      <c r="E54" s="7">
        <v>13.583556022799241</v>
      </c>
      <c r="F54" s="7">
        <v>13.836987691004687</v>
      </c>
      <c r="G54" s="7">
        <v>13.673218566492764</v>
      </c>
      <c r="H54" s="7">
        <v>13.619304655637881</v>
      </c>
      <c r="I54" s="35">
        <v>13.055627063298934</v>
      </c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1:39" ht="14.25">
      <c r="A55" s="25">
        <v>152</v>
      </c>
      <c r="B55" s="45" t="s">
        <v>240</v>
      </c>
      <c r="C55" s="31">
        <v>13.877682457307605</v>
      </c>
      <c r="D55" s="7">
        <v>13.839956262531462</v>
      </c>
      <c r="E55" s="7">
        <v>14.06757587755955</v>
      </c>
      <c r="F55" s="7">
        <v>14.445337871696703</v>
      </c>
      <c r="G55" s="7">
        <v>14.739489637250776</v>
      </c>
      <c r="H55" s="7">
        <v>14.637561116252286</v>
      </c>
      <c r="I55" s="35">
        <v>14.122222595418151</v>
      </c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1:39" ht="14.25">
      <c r="A56" s="25">
        <v>165</v>
      </c>
      <c r="B56" s="45" t="s">
        <v>38</v>
      </c>
      <c r="C56" s="31">
        <v>14.482666129786613</v>
      </c>
      <c r="D56" s="7">
        <v>14.554763928519476</v>
      </c>
      <c r="E56" s="7">
        <v>14.721690978418488</v>
      </c>
      <c r="F56" s="7">
        <v>15.288799639211025</v>
      </c>
      <c r="G56" s="7">
        <v>15.21274412314725</v>
      </c>
      <c r="H56" s="7">
        <v>15.07611960031401</v>
      </c>
      <c r="I56" s="35">
        <v>14.984476632173406</v>
      </c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1:39" ht="14.25">
      <c r="A57" s="25">
        <v>167</v>
      </c>
      <c r="B57" s="45" t="s">
        <v>39</v>
      </c>
      <c r="C57" s="31">
        <v>14.265833062260391</v>
      </c>
      <c r="D57" s="7">
        <v>14.051900377883396</v>
      </c>
      <c r="E57" s="7">
        <v>14.198264846759919</v>
      </c>
      <c r="F57" s="7">
        <v>14.934110046503351</v>
      </c>
      <c r="G57" s="7">
        <v>14.84252296012323</v>
      </c>
      <c r="H57" s="7">
        <v>14.667551173338714</v>
      </c>
      <c r="I57" s="35">
        <v>14.162620952532922</v>
      </c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1:39" ht="14.25">
      <c r="A58" s="25">
        <v>169</v>
      </c>
      <c r="B58" s="45" t="s">
        <v>241</v>
      </c>
      <c r="C58" s="31">
        <v>14.967296062631627</v>
      </c>
      <c r="D58" s="7">
        <v>14.774508907554035</v>
      </c>
      <c r="E58" s="7">
        <v>14.889146237576906</v>
      </c>
      <c r="F58" s="7">
        <v>14.923479230481547</v>
      </c>
      <c r="G58" s="7">
        <v>14.829047021464659</v>
      </c>
      <c r="H58" s="7">
        <v>14.707136734786662</v>
      </c>
      <c r="I58" s="35">
        <v>14.226560522651821</v>
      </c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1:39" ht="14.25">
      <c r="A59" s="25">
        <v>170</v>
      </c>
      <c r="B59" s="45" t="s">
        <v>40</v>
      </c>
      <c r="C59" s="31">
        <v>12.263337363788768</v>
      </c>
      <c r="D59" s="7">
        <v>12.227534501974892</v>
      </c>
      <c r="E59" s="7">
        <v>12.535965789473682</v>
      </c>
      <c r="F59" s="7">
        <v>12.614159860762241</v>
      </c>
      <c r="G59" s="7">
        <v>12.728297850310227</v>
      </c>
      <c r="H59" s="7">
        <v>12.628839427145016</v>
      </c>
      <c r="I59" s="35">
        <v>11.782741157424956</v>
      </c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1:39" ht="14.25">
      <c r="A60" s="25">
        <v>171</v>
      </c>
      <c r="B60" s="45" t="s">
        <v>242</v>
      </c>
      <c r="C60" s="31">
        <v>13.540907864190366</v>
      </c>
      <c r="D60" s="7">
        <v>13.441878221430146</v>
      </c>
      <c r="E60" s="7">
        <v>13.990706585475868</v>
      </c>
      <c r="F60" s="7">
        <v>14.207494699034426</v>
      </c>
      <c r="G60" s="7">
        <v>14.08557914685557</v>
      </c>
      <c r="H60" s="7">
        <v>13.957189884094845</v>
      </c>
      <c r="I60" s="35">
        <v>13.846400737064716</v>
      </c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1:39" ht="14.25">
      <c r="A61" s="25">
        <v>172</v>
      </c>
      <c r="B61" s="45" t="s">
        <v>41</v>
      </c>
      <c r="C61" s="31">
        <v>12.920917367799216</v>
      </c>
      <c r="D61" s="7">
        <v>12.658183811071542</v>
      </c>
      <c r="E61" s="7">
        <v>13.459004858052024</v>
      </c>
      <c r="F61" s="7">
        <v>13.872053645861127</v>
      </c>
      <c r="G61" s="7">
        <v>13.815138242499733</v>
      </c>
      <c r="H61" s="7">
        <v>13.714554622876394</v>
      </c>
      <c r="I61" s="35">
        <v>13.23808731504251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39" ht="14.25">
      <c r="A62" s="26">
        <v>176</v>
      </c>
      <c r="B62" s="46" t="s">
        <v>42</v>
      </c>
      <c r="C62" s="31">
        <v>12.76683764402546</v>
      </c>
      <c r="D62" s="7">
        <v>12.804436052320828</v>
      </c>
      <c r="E62" s="7">
        <v>12.985544364132744</v>
      </c>
      <c r="F62" s="7">
        <v>13.42598142182523</v>
      </c>
      <c r="G62" s="7">
        <v>13.272753433038533</v>
      </c>
      <c r="H62" s="7">
        <v>13.170212676187552</v>
      </c>
      <c r="I62" s="35">
        <v>12.713963408661021</v>
      </c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1:39" ht="14.25">
      <c r="A63" s="25">
        <v>177</v>
      </c>
      <c r="B63" s="45" t="s">
        <v>43</v>
      </c>
      <c r="C63" s="31">
        <v>13.079157162538158</v>
      </c>
      <c r="D63" s="7">
        <v>12.902463369011745</v>
      </c>
      <c r="E63" s="7">
        <v>13.767924475310219</v>
      </c>
      <c r="F63" s="7">
        <v>13.893020457843258</v>
      </c>
      <c r="G63" s="7">
        <v>14.459166559343387</v>
      </c>
      <c r="H63" s="7">
        <v>14.354168366979017</v>
      </c>
      <c r="I63" s="35">
        <v>13.86755692310853</v>
      </c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1:39" ht="14.25">
      <c r="A64" s="25">
        <v>178</v>
      </c>
      <c r="B64" s="45" t="s">
        <v>44</v>
      </c>
      <c r="C64" s="31">
        <v>12.977792158945844</v>
      </c>
      <c r="D64" s="7">
        <v>12.731330929221167</v>
      </c>
      <c r="E64" s="7">
        <v>12.906048231961394</v>
      </c>
      <c r="F64" s="7">
        <v>12.936920899105832</v>
      </c>
      <c r="G64" s="7">
        <v>12.7629890237903</v>
      </c>
      <c r="H64" s="7">
        <v>12.631354772909663</v>
      </c>
      <c r="I64" s="35">
        <v>12.145750377754897</v>
      </c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1:39" ht="14.25">
      <c r="A65" s="25">
        <v>179</v>
      </c>
      <c r="B65" s="45" t="s">
        <v>45</v>
      </c>
      <c r="C65" s="31">
        <v>14.439569525691178</v>
      </c>
      <c r="D65" s="7">
        <v>14.641954046851609</v>
      </c>
      <c r="E65" s="7">
        <v>15.154291114684387</v>
      </c>
      <c r="F65" s="7">
        <v>15.093072156698229</v>
      </c>
      <c r="G65" s="7">
        <v>15.032373294960866</v>
      </c>
      <c r="H65" s="7">
        <v>14.855213759061337</v>
      </c>
      <c r="I65" s="35">
        <v>14.370021190999609</v>
      </c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1:39" ht="14.25">
      <c r="A66" s="25">
        <v>181</v>
      </c>
      <c r="B66" s="45" t="s">
        <v>46</v>
      </c>
      <c r="C66" s="31">
        <v>12.929693270735521</v>
      </c>
      <c r="D66" s="7">
        <v>13.335839295790542</v>
      </c>
      <c r="E66" s="7">
        <v>13.284570612813368</v>
      </c>
      <c r="F66" s="7">
        <v>14.010579643510717</v>
      </c>
      <c r="G66" s="7">
        <v>13.903288365004743</v>
      </c>
      <c r="H66" s="7">
        <v>13.826898577231816</v>
      </c>
      <c r="I66" s="35">
        <v>13.982707664499692</v>
      </c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1:39" ht="14.25">
      <c r="A67" s="25">
        <v>182</v>
      </c>
      <c r="B67" s="45" t="s">
        <v>243</v>
      </c>
      <c r="C67" s="31">
        <v>15.665450106533282</v>
      </c>
      <c r="D67" s="7">
        <v>15.521810709503507</v>
      </c>
      <c r="E67" s="7">
        <v>15.619887843276256</v>
      </c>
      <c r="F67" s="7">
        <v>15.60792238867607</v>
      </c>
      <c r="G67" s="7">
        <v>15.487477601945361</v>
      </c>
      <c r="H67" s="7">
        <v>15.375226624125606</v>
      </c>
      <c r="I67" s="35">
        <v>14.92841475763789</v>
      </c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1:39" ht="14.25">
      <c r="A68" s="25">
        <v>186</v>
      </c>
      <c r="B68" s="45" t="s">
        <v>244</v>
      </c>
      <c r="C68" s="31">
        <v>14.999163404639257</v>
      </c>
      <c r="D68" s="7">
        <v>14.870782168565587</v>
      </c>
      <c r="E68" s="7">
        <v>14.996320125816395</v>
      </c>
      <c r="F68" s="7">
        <v>15.544102052731331</v>
      </c>
      <c r="G68" s="7">
        <v>15.547003292637816</v>
      </c>
      <c r="H68" s="7">
        <v>15.404845854472898</v>
      </c>
      <c r="I68" s="35">
        <v>14.975907598407744</v>
      </c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9" ht="14.25">
      <c r="A69" s="25">
        <v>202</v>
      </c>
      <c r="B69" s="45" t="s">
        <v>245</v>
      </c>
      <c r="C69" s="31">
        <v>14.561590154470498</v>
      </c>
      <c r="D69" s="7">
        <v>14.544697033309708</v>
      </c>
      <c r="E69" s="7">
        <v>15.064435622272157</v>
      </c>
      <c r="F69" s="7">
        <v>15.005820955623696</v>
      </c>
      <c r="G69" s="7">
        <v>15.219614103804156</v>
      </c>
      <c r="H69" s="7">
        <v>15.089697138808164</v>
      </c>
      <c r="I69" s="35">
        <v>15.074356315886808</v>
      </c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1:39" ht="14.25">
      <c r="A70" s="25">
        <v>204</v>
      </c>
      <c r="B70" s="45" t="s">
        <v>47</v>
      </c>
      <c r="C70" s="31">
        <v>12.533279347929104</v>
      </c>
      <c r="D70" s="7">
        <v>12.48146587186021</v>
      </c>
      <c r="E70" s="7">
        <v>12.902599670746547</v>
      </c>
      <c r="F70" s="7">
        <v>12.770417048654652</v>
      </c>
      <c r="G70" s="7">
        <v>13.151277517770742</v>
      </c>
      <c r="H70" s="7">
        <v>13.042234838666662</v>
      </c>
      <c r="I70" s="35">
        <v>12.530173543442578</v>
      </c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39" ht="14.25">
      <c r="A71" s="26">
        <v>205</v>
      </c>
      <c r="B71" s="46" t="s">
        <v>246</v>
      </c>
      <c r="C71" s="31">
        <v>14.97066334079994</v>
      </c>
      <c r="D71" s="7">
        <v>14.783801295594978</v>
      </c>
      <c r="E71" s="7">
        <v>15.710443803402628</v>
      </c>
      <c r="F71" s="7">
        <v>15.711030766011204</v>
      </c>
      <c r="G71" s="7">
        <v>15.603862170840353</v>
      </c>
      <c r="H71" s="7">
        <v>15.458723046633173</v>
      </c>
      <c r="I71" s="35">
        <v>14.982783556527611</v>
      </c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1:39" ht="14.25">
      <c r="A72" s="25">
        <v>208</v>
      </c>
      <c r="B72" s="45" t="s">
        <v>48</v>
      </c>
      <c r="C72" s="31">
        <v>13.168314877751163</v>
      </c>
      <c r="D72" s="7">
        <v>13.294107614761634</v>
      </c>
      <c r="E72" s="7">
        <v>13.49535814074333</v>
      </c>
      <c r="F72" s="7">
        <v>13.437327100493965</v>
      </c>
      <c r="G72" s="7">
        <v>13.693778063924515</v>
      </c>
      <c r="H72" s="7">
        <v>13.552168089955961</v>
      </c>
      <c r="I72" s="35">
        <v>13.030187522464482</v>
      </c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39" ht="14.25">
      <c r="A73" s="25">
        <v>211</v>
      </c>
      <c r="B73" s="45" t="s">
        <v>49</v>
      </c>
      <c r="C73" s="31">
        <v>15.381728740493392</v>
      </c>
      <c r="D73" s="7">
        <v>15.254017993285066</v>
      </c>
      <c r="E73" s="7">
        <v>15.342154897239428</v>
      </c>
      <c r="F73" s="7">
        <v>15.721679437898958</v>
      </c>
      <c r="G73" s="7">
        <v>16.087067221054355</v>
      </c>
      <c r="H73" s="7">
        <v>15.938643684842706</v>
      </c>
      <c r="I73" s="35">
        <v>15.46084649603837</v>
      </c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39" ht="14.25">
      <c r="A74" s="25">
        <v>213</v>
      </c>
      <c r="B74" s="45" t="s">
        <v>50</v>
      </c>
      <c r="C74" s="31">
        <v>12.595845724290836</v>
      </c>
      <c r="D74" s="7">
        <v>12.453562391483366</v>
      </c>
      <c r="E74" s="7">
        <v>13.008793326985408</v>
      </c>
      <c r="F74" s="7">
        <v>13.04296326090434</v>
      </c>
      <c r="G74" s="7">
        <v>13.002107456600434</v>
      </c>
      <c r="H74" s="7">
        <v>12.887214218354927</v>
      </c>
      <c r="I74" s="35">
        <v>12.93879337919571</v>
      </c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39" ht="14.25">
      <c r="A75" s="26">
        <v>214</v>
      </c>
      <c r="B75" s="46" t="s">
        <v>51</v>
      </c>
      <c r="C75" s="31">
        <v>14.210920880192898</v>
      </c>
      <c r="D75" s="7">
        <v>14.31166073984513</v>
      </c>
      <c r="E75" s="7">
        <v>14.800835942312652</v>
      </c>
      <c r="F75" s="7">
        <v>15.189709325346653</v>
      </c>
      <c r="G75" s="7">
        <v>15.077848766774107</v>
      </c>
      <c r="H75" s="7">
        <v>14.931635135023834</v>
      </c>
      <c r="I75" s="35">
        <v>14.426637510206879</v>
      </c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39" ht="14.25">
      <c r="A76" s="25">
        <v>216</v>
      </c>
      <c r="B76" s="45" t="s">
        <v>52</v>
      </c>
      <c r="C76" s="31">
        <v>12.212790094923648</v>
      </c>
      <c r="D76" s="7">
        <v>12.036796592503508</v>
      </c>
      <c r="E76" s="7">
        <v>12.484248601494347</v>
      </c>
      <c r="F76" s="7">
        <v>13.252604140459098</v>
      </c>
      <c r="G76" s="7">
        <v>13.113373415268075</v>
      </c>
      <c r="H76" s="7">
        <v>12.98050174301676</v>
      </c>
      <c r="I76" s="35">
        <v>12.481926564759272</v>
      </c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</row>
    <row r="77" spans="1:39" ht="14.25">
      <c r="A77" s="25">
        <v>217</v>
      </c>
      <c r="B77" s="45" t="s">
        <v>53</v>
      </c>
      <c r="C77" s="31">
        <v>13.682063043114562</v>
      </c>
      <c r="D77" s="7">
        <v>13.430658202513634</v>
      </c>
      <c r="E77" s="7">
        <v>14.359582148586602</v>
      </c>
      <c r="F77" s="7">
        <v>14.430267090061708</v>
      </c>
      <c r="G77" s="7">
        <v>14.16895349833941</v>
      </c>
      <c r="H77" s="7">
        <v>14.02972666897927</v>
      </c>
      <c r="I77" s="35">
        <v>13.507010491120134</v>
      </c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1:39" ht="14.25">
      <c r="A78" s="25">
        <v>218</v>
      </c>
      <c r="B78" s="45" t="s">
        <v>247</v>
      </c>
      <c r="C78" s="31">
        <v>13.060697781812442</v>
      </c>
      <c r="D78" s="7">
        <v>12.797458477311563</v>
      </c>
      <c r="E78" s="7">
        <v>13.327986472690146</v>
      </c>
      <c r="F78" s="7">
        <v>13.599085907186804</v>
      </c>
      <c r="G78" s="7">
        <v>13.762096509151785</v>
      </c>
      <c r="H78" s="7">
        <v>13.6991576011351</v>
      </c>
      <c r="I78" s="35">
        <v>13.134014810906809</v>
      </c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1:39" ht="14.25">
      <c r="A79" s="25">
        <v>224</v>
      </c>
      <c r="B79" s="45" t="s">
        <v>248</v>
      </c>
      <c r="C79" s="31">
        <v>14.656593712338672</v>
      </c>
      <c r="D79" s="7">
        <v>14.518042995006217</v>
      </c>
      <c r="E79" s="7">
        <v>15.050298671844578</v>
      </c>
      <c r="F79" s="7">
        <v>15.03571614903031</v>
      </c>
      <c r="G79" s="7">
        <v>14.925656645630953</v>
      </c>
      <c r="H79" s="7">
        <v>14.790143901750026</v>
      </c>
      <c r="I79" s="35">
        <v>14.315682405474703</v>
      </c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</row>
    <row r="80" spans="1:39" ht="14.25">
      <c r="A80" s="25">
        <v>226</v>
      </c>
      <c r="B80" s="45" t="s">
        <v>54</v>
      </c>
      <c r="C80" s="31">
        <v>12.229715971794345</v>
      </c>
      <c r="D80" s="7">
        <v>11.95481566740423</v>
      </c>
      <c r="E80" s="7">
        <v>12.186449563207583</v>
      </c>
      <c r="F80" s="7">
        <v>12.909644486273331</v>
      </c>
      <c r="G80" s="7">
        <v>12.972176576488698</v>
      </c>
      <c r="H80" s="7">
        <v>12.856405272510633</v>
      </c>
      <c r="I80" s="35">
        <v>12.367282591209033</v>
      </c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</row>
    <row r="81" spans="1:39" ht="14.25">
      <c r="A81" s="25">
        <v>230</v>
      </c>
      <c r="B81" s="45" t="s">
        <v>55</v>
      </c>
      <c r="C81" s="31">
        <v>12.06725134910258</v>
      </c>
      <c r="D81" s="7">
        <v>12.200079769241462</v>
      </c>
      <c r="E81" s="7">
        <v>12.338795154337351</v>
      </c>
      <c r="F81" s="7">
        <v>12.449356287946506</v>
      </c>
      <c r="G81" s="7">
        <v>12.185347487044123</v>
      </c>
      <c r="H81" s="7">
        <v>12.078446642435095</v>
      </c>
      <c r="I81" s="35">
        <v>11.571112040167439</v>
      </c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</row>
    <row r="82" spans="1:39" ht="14.25">
      <c r="A82" s="25">
        <v>231</v>
      </c>
      <c r="B82" s="45" t="s">
        <v>249</v>
      </c>
      <c r="C82" s="31">
        <v>14.965648042856674</v>
      </c>
      <c r="D82" s="7">
        <v>14.719357444068885</v>
      </c>
      <c r="E82" s="7">
        <v>15.509505878942113</v>
      </c>
      <c r="F82" s="7">
        <v>15.492975640445225</v>
      </c>
      <c r="G82" s="7">
        <v>15.411108579612028</v>
      </c>
      <c r="H82" s="7">
        <v>15.769928982055477</v>
      </c>
      <c r="I82" s="35">
        <v>15.803799825010518</v>
      </c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</row>
    <row r="83" spans="1:39" ht="14.25">
      <c r="A83" s="25">
        <v>232</v>
      </c>
      <c r="B83" s="45" t="s">
        <v>56</v>
      </c>
      <c r="C83" s="31">
        <v>14.303775291057256</v>
      </c>
      <c r="D83" s="7">
        <v>14.063926437485582</v>
      </c>
      <c r="E83" s="7">
        <v>14.551357052185901</v>
      </c>
      <c r="F83" s="7">
        <v>14.979043855121533</v>
      </c>
      <c r="G83" s="7">
        <v>14.909290312692786</v>
      </c>
      <c r="H83" s="7">
        <v>14.76624404016643</v>
      </c>
      <c r="I83" s="35">
        <v>14.22110323255293</v>
      </c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</row>
    <row r="84" spans="1:39" ht="14.25">
      <c r="A84" s="25">
        <v>233</v>
      </c>
      <c r="B84" s="45" t="s">
        <v>57</v>
      </c>
      <c r="C84" s="31">
        <v>13.722281566814283</v>
      </c>
      <c r="D84" s="7">
        <v>13.805426740480202</v>
      </c>
      <c r="E84" s="7">
        <v>14.378351286820761</v>
      </c>
      <c r="F84" s="7">
        <v>15.03428310659861</v>
      </c>
      <c r="G84" s="7">
        <v>14.858979018889466</v>
      </c>
      <c r="H84" s="7">
        <v>14.740904001488994</v>
      </c>
      <c r="I84" s="35">
        <v>14.217097705504765</v>
      </c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</row>
    <row r="85" spans="1:39" ht="14.25">
      <c r="A85" s="25">
        <v>235</v>
      </c>
      <c r="B85" s="45" t="s">
        <v>250</v>
      </c>
      <c r="C85" s="31">
        <v>14.613559677419355</v>
      </c>
      <c r="D85" s="7">
        <v>14.534708560248028</v>
      </c>
      <c r="E85" s="7">
        <v>14.665517931268571</v>
      </c>
      <c r="F85" s="7">
        <v>14.473333051744893</v>
      </c>
      <c r="G85" s="7">
        <v>14.398083109539781</v>
      </c>
      <c r="H85" s="7">
        <v>14.300194727276073</v>
      </c>
      <c r="I85" s="35">
        <v>14.427292151776248</v>
      </c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</row>
    <row r="86" spans="1:39" ht="14.25">
      <c r="A86" s="25">
        <v>236</v>
      </c>
      <c r="B86" s="45" t="s">
        <v>251</v>
      </c>
      <c r="C86" s="31">
        <v>14.252367900595392</v>
      </c>
      <c r="D86" s="7">
        <v>14.151135454738233</v>
      </c>
      <c r="E86" s="7">
        <v>14.794506760721942</v>
      </c>
      <c r="F86" s="7">
        <v>14.594283365381656</v>
      </c>
      <c r="G86" s="7">
        <v>14.886834998740154</v>
      </c>
      <c r="H86" s="7">
        <v>14.72804548014644</v>
      </c>
      <c r="I86" s="35">
        <v>14.164077688942559</v>
      </c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</row>
    <row r="87" spans="1:39" ht="14.25">
      <c r="A87" s="25">
        <v>239</v>
      </c>
      <c r="B87" s="45" t="s">
        <v>58</v>
      </c>
      <c r="C87" s="31">
        <v>12.473898362546125</v>
      </c>
      <c r="D87" s="7">
        <v>12.791407969088514</v>
      </c>
      <c r="E87" s="7">
        <v>12.873558853407534</v>
      </c>
      <c r="F87" s="7">
        <v>12.840517709448234</v>
      </c>
      <c r="G87" s="7">
        <v>12.688814570572683</v>
      </c>
      <c r="H87" s="7">
        <v>12.561997903904796</v>
      </c>
      <c r="I87" s="35">
        <v>12.763232813493946</v>
      </c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</row>
    <row r="88" spans="1:39" ht="14.25">
      <c r="A88" s="25">
        <v>240</v>
      </c>
      <c r="B88" s="45" t="s">
        <v>59</v>
      </c>
      <c r="C88" s="31">
        <v>15.736863069974044</v>
      </c>
      <c r="D88" s="7">
        <v>15.511708707998107</v>
      </c>
      <c r="E88" s="7">
        <v>15.664634272098576</v>
      </c>
      <c r="F88" s="7">
        <v>15.692354609196908</v>
      </c>
      <c r="G88" s="7">
        <v>15.982508381849136</v>
      </c>
      <c r="H88" s="7">
        <v>15.866924152202108</v>
      </c>
      <c r="I88" s="35">
        <v>15.423004285493157</v>
      </c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</row>
    <row r="89" spans="1:39" ht="14.25">
      <c r="A89" s="25">
        <v>320</v>
      </c>
      <c r="B89" s="45" t="s">
        <v>60</v>
      </c>
      <c r="C89" s="31">
        <v>14.22723537666604</v>
      </c>
      <c r="D89" s="7">
        <v>14.059100569620254</v>
      </c>
      <c r="E89" s="7">
        <v>14.126822378085752</v>
      </c>
      <c r="F89" s="7">
        <v>14.564766372698207</v>
      </c>
      <c r="G89" s="7">
        <v>14.420064529437184</v>
      </c>
      <c r="H89" s="7">
        <v>14.712473221165492</v>
      </c>
      <c r="I89" s="35">
        <v>14.288148983535336</v>
      </c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</row>
    <row r="90" spans="1:39" ht="14.25">
      <c r="A90" s="25">
        <v>241</v>
      </c>
      <c r="B90" s="45" t="s">
        <v>61</v>
      </c>
      <c r="C90" s="31">
        <v>15.530508199715738</v>
      </c>
      <c r="D90" s="7">
        <v>15.371842013330525</v>
      </c>
      <c r="E90" s="7">
        <v>15.750309878432557</v>
      </c>
      <c r="F90" s="7">
        <v>15.915075403791459</v>
      </c>
      <c r="G90" s="7">
        <v>16.03104327529548</v>
      </c>
      <c r="H90" s="7">
        <v>15.920110439716598</v>
      </c>
      <c r="I90" s="35">
        <v>15.448521160289959</v>
      </c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</row>
    <row r="91" spans="1:39" ht="14.25">
      <c r="A91" s="25">
        <v>322</v>
      </c>
      <c r="B91" s="45" t="s">
        <v>252</v>
      </c>
      <c r="C91" s="31">
        <v>13.262339141781307</v>
      </c>
      <c r="D91" s="7">
        <v>13.258812650782998</v>
      </c>
      <c r="E91" s="7">
        <v>13.308352166147216</v>
      </c>
      <c r="F91" s="7">
        <v>13.33282003875483</v>
      </c>
      <c r="G91" s="7">
        <v>13.1939937134084</v>
      </c>
      <c r="H91" s="7">
        <v>13.08662340697762</v>
      </c>
      <c r="I91" s="35">
        <v>12.604910006990181</v>
      </c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</row>
    <row r="92" spans="1:39" ht="14.25">
      <c r="A92" s="25">
        <v>244</v>
      </c>
      <c r="B92" s="45" t="s">
        <v>62</v>
      </c>
      <c r="C92" s="31">
        <v>15.218057679887128</v>
      </c>
      <c r="D92" s="7">
        <v>15.09932279330829</v>
      </c>
      <c r="E92" s="7">
        <v>15.193655985568375</v>
      </c>
      <c r="F92" s="7">
        <v>15.945161037107184</v>
      </c>
      <c r="G92" s="7">
        <v>15.929891628557437</v>
      </c>
      <c r="H92" s="7">
        <v>15.773246597002755</v>
      </c>
      <c r="I92" s="35">
        <v>15.298958021679788</v>
      </c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</row>
    <row r="93" spans="1:39" ht="14.25">
      <c r="A93" s="25">
        <v>245</v>
      </c>
      <c r="B93" s="45" t="s">
        <v>253</v>
      </c>
      <c r="C93" s="31">
        <v>14.91542103482887</v>
      </c>
      <c r="D93" s="7">
        <v>14.789693804014101</v>
      </c>
      <c r="E93" s="7">
        <v>14.870852753255564</v>
      </c>
      <c r="F93" s="7">
        <v>15.038041942081858</v>
      </c>
      <c r="G93" s="7">
        <v>14.972208526495322</v>
      </c>
      <c r="H93" s="7">
        <v>15.031489601115092</v>
      </c>
      <c r="I93" s="35">
        <v>14.610368751453436</v>
      </c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</row>
    <row r="94" spans="1:39" ht="14.25">
      <c r="A94" s="25">
        <v>249</v>
      </c>
      <c r="B94" s="45" t="s">
        <v>63</v>
      </c>
      <c r="C94" s="31">
        <v>14.071759442175743</v>
      </c>
      <c r="D94" s="7">
        <v>13.872119554209792</v>
      </c>
      <c r="E94" s="7">
        <v>14.59464300620096</v>
      </c>
      <c r="F94" s="7">
        <v>14.586380136699237</v>
      </c>
      <c r="G94" s="7">
        <v>14.448183317661071</v>
      </c>
      <c r="H94" s="7">
        <v>14.332283296362116</v>
      </c>
      <c r="I94" s="35">
        <v>13.880635063228992</v>
      </c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</row>
    <row r="95" spans="1:39" ht="14.25">
      <c r="A95" s="25">
        <v>250</v>
      </c>
      <c r="B95" s="45" t="s">
        <v>64</v>
      </c>
      <c r="C95" s="31">
        <v>12.832090866303055</v>
      </c>
      <c r="D95" s="7">
        <v>13.087275859229162</v>
      </c>
      <c r="E95" s="7">
        <v>13.256759403337446</v>
      </c>
      <c r="F95" s="7">
        <v>13.268177836974875</v>
      </c>
      <c r="G95" s="7">
        <v>13.831292293426962</v>
      </c>
      <c r="H95" s="7">
        <v>13.685912952803298</v>
      </c>
      <c r="I95" s="35">
        <v>13.162983911024984</v>
      </c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</row>
    <row r="96" spans="1:39" ht="14.25">
      <c r="A96" s="25">
        <v>256</v>
      </c>
      <c r="B96" s="45" t="s">
        <v>65</v>
      </c>
      <c r="C96" s="31">
        <v>12.245433430444283</v>
      </c>
      <c r="D96" s="7">
        <v>12.262798631924122</v>
      </c>
      <c r="E96" s="7">
        <v>12.677827638385473</v>
      </c>
      <c r="F96" s="7">
        <v>13.133710686901974</v>
      </c>
      <c r="G96" s="7">
        <v>13.14841621746449</v>
      </c>
      <c r="H96" s="7">
        <v>13.072025096988755</v>
      </c>
      <c r="I96" s="35">
        <v>12.568008350993322</v>
      </c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</row>
    <row r="97" spans="1:39" ht="14.25">
      <c r="A97" s="25">
        <v>257</v>
      </c>
      <c r="B97" s="45" t="s">
        <v>254</v>
      </c>
      <c r="C97" s="31">
        <v>15.459119982429623</v>
      </c>
      <c r="D97" s="7">
        <v>15.337020656134834</v>
      </c>
      <c r="E97" s="7">
        <v>15.422622115892796</v>
      </c>
      <c r="F97" s="7">
        <v>15.7683174253539</v>
      </c>
      <c r="G97" s="7">
        <v>15.760504891565214</v>
      </c>
      <c r="H97" s="7">
        <v>15.619729275474512</v>
      </c>
      <c r="I97" s="35">
        <v>15.200455467848936</v>
      </c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</row>
    <row r="98" spans="1:39" ht="14.25">
      <c r="A98" s="25">
        <v>260</v>
      </c>
      <c r="B98" s="45" t="s">
        <v>255</v>
      </c>
      <c r="C98" s="31">
        <v>14.39317593555356</v>
      </c>
      <c r="D98" s="7">
        <v>14.532555310107918</v>
      </c>
      <c r="E98" s="7">
        <v>14.548038072966296</v>
      </c>
      <c r="F98" s="7">
        <v>15.225511279569904</v>
      </c>
      <c r="G98" s="7">
        <v>15.08472271490253</v>
      </c>
      <c r="H98" s="7">
        <v>14.637587483116867</v>
      </c>
      <c r="I98" s="35">
        <v>13.817669636900424</v>
      </c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</row>
    <row r="99" spans="1:39" ht="14.25">
      <c r="A99" s="25">
        <v>261</v>
      </c>
      <c r="B99" s="45" t="s">
        <v>66</v>
      </c>
      <c r="C99" s="31">
        <v>13.223653045535691</v>
      </c>
      <c r="D99" s="7">
        <v>13.071754119158502</v>
      </c>
      <c r="E99" s="7">
        <v>13.198424168868677</v>
      </c>
      <c r="F99" s="7">
        <v>13.534208332594577</v>
      </c>
      <c r="G99" s="7">
        <v>13.457564271818779</v>
      </c>
      <c r="H99" s="7">
        <v>13.818204060085977</v>
      </c>
      <c r="I99" s="35">
        <v>13.258617060062223</v>
      </c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</row>
    <row r="100" spans="1:39" ht="14.25">
      <c r="A100" s="25">
        <v>263</v>
      </c>
      <c r="B100" s="45" t="s">
        <v>67</v>
      </c>
      <c r="C100" s="31">
        <v>13.166732162451357</v>
      </c>
      <c r="D100" s="7">
        <v>12.872693580009734</v>
      </c>
      <c r="E100" s="7">
        <v>12.9540058626195</v>
      </c>
      <c r="F100" s="7">
        <v>13.707874234086331</v>
      </c>
      <c r="G100" s="7">
        <v>13.456554609274738</v>
      </c>
      <c r="H100" s="7">
        <v>13.37821178033538</v>
      </c>
      <c r="I100" s="35">
        <v>12.87913514403811</v>
      </c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</row>
    <row r="101" spans="1:39" ht="14.25">
      <c r="A101" s="25">
        <v>265</v>
      </c>
      <c r="B101" s="45" t="s">
        <v>68</v>
      </c>
      <c r="C101" s="31">
        <v>12.193947738386306</v>
      </c>
      <c r="D101" s="7">
        <v>12.191644698998314</v>
      </c>
      <c r="E101" s="7">
        <v>12.35191199616123</v>
      </c>
      <c r="F101" s="7">
        <v>12.260196415343648</v>
      </c>
      <c r="G101" s="7">
        <v>12.754694980498973</v>
      </c>
      <c r="H101" s="7">
        <v>12.679998180661496</v>
      </c>
      <c r="I101" s="35">
        <v>12.185821111561783</v>
      </c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</row>
    <row r="102" spans="1:39" ht="14.25">
      <c r="A102" s="25">
        <v>271</v>
      </c>
      <c r="B102" s="45" t="s">
        <v>256</v>
      </c>
      <c r="C102" s="31">
        <v>13.985498957585701</v>
      </c>
      <c r="D102" s="7">
        <v>13.717202437130398</v>
      </c>
      <c r="E102" s="7">
        <v>14.236241330530033</v>
      </c>
      <c r="F102" s="7">
        <v>14.640547958603674</v>
      </c>
      <c r="G102" s="7">
        <v>14.858172556352361</v>
      </c>
      <c r="H102" s="7">
        <v>14.741433788140016</v>
      </c>
      <c r="I102" s="35">
        <v>14.62100301228489</v>
      </c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</row>
    <row r="103" spans="1:39" ht="14.25">
      <c r="A103" s="25">
        <v>272</v>
      </c>
      <c r="B103" s="45" t="s">
        <v>257</v>
      </c>
      <c r="C103" s="31">
        <v>14.700584714410052</v>
      </c>
      <c r="D103" s="7">
        <v>14.560285672405579</v>
      </c>
      <c r="E103" s="7">
        <v>15.28883901044908</v>
      </c>
      <c r="F103" s="7">
        <v>15.27199124249664</v>
      </c>
      <c r="G103" s="7">
        <v>15.536864526732105</v>
      </c>
      <c r="H103" s="7">
        <v>15.766909069819542</v>
      </c>
      <c r="I103" s="35">
        <v>15.445479682842523</v>
      </c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</row>
    <row r="104" spans="1:39" ht="14.25">
      <c r="A104" s="25">
        <v>273</v>
      </c>
      <c r="B104" s="45" t="s">
        <v>69</v>
      </c>
      <c r="C104" s="31">
        <v>13.495731354555558</v>
      </c>
      <c r="D104" s="7">
        <v>13.358726240901426</v>
      </c>
      <c r="E104" s="7">
        <v>13.418262587069949</v>
      </c>
      <c r="F104" s="7">
        <v>13.4981237836641</v>
      </c>
      <c r="G104" s="7">
        <v>13.32694822738913</v>
      </c>
      <c r="H104" s="7">
        <v>13.1602081084734</v>
      </c>
      <c r="I104" s="35">
        <v>12.606187301121857</v>
      </c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</row>
    <row r="105" spans="1:39" ht="14.25">
      <c r="A105" s="25">
        <v>275</v>
      </c>
      <c r="B105" s="45" t="s">
        <v>70</v>
      </c>
      <c r="C105" s="31">
        <v>12.555857389091807</v>
      </c>
      <c r="D105" s="7">
        <v>12.762203108052141</v>
      </c>
      <c r="E105" s="7">
        <v>13.502479786511403</v>
      </c>
      <c r="F105" s="7">
        <v>13.605277297288744</v>
      </c>
      <c r="G105" s="7">
        <v>13.993576058318473</v>
      </c>
      <c r="H105" s="7">
        <v>13.899905785512043</v>
      </c>
      <c r="I105" s="35">
        <v>13.405947322347458</v>
      </c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</row>
    <row r="106" spans="1:39" ht="14.25">
      <c r="A106" s="25">
        <v>276</v>
      </c>
      <c r="B106" s="45" t="s">
        <v>71</v>
      </c>
      <c r="C106" s="31">
        <v>14.20139737607039</v>
      </c>
      <c r="D106" s="7">
        <v>14.086594575237134</v>
      </c>
      <c r="E106" s="7">
        <v>14.668937245533638</v>
      </c>
      <c r="F106" s="7">
        <v>14.659449342982624</v>
      </c>
      <c r="G106" s="7">
        <v>15.175458126837832</v>
      </c>
      <c r="H106" s="7">
        <v>15.009288518745004</v>
      </c>
      <c r="I106" s="35">
        <v>14.499787090947251</v>
      </c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</row>
    <row r="107" spans="1:39" ht="14.25">
      <c r="A107" s="25">
        <v>280</v>
      </c>
      <c r="B107" s="45" t="s">
        <v>72</v>
      </c>
      <c r="C107" s="31">
        <v>12.950721788484893</v>
      </c>
      <c r="D107" s="7">
        <v>12.730438243907045</v>
      </c>
      <c r="E107" s="7">
        <v>13.221877288593626</v>
      </c>
      <c r="F107" s="7">
        <v>13.285710232173635</v>
      </c>
      <c r="G107" s="7">
        <v>13.111674410046213</v>
      </c>
      <c r="H107" s="7">
        <v>12.902461299009612</v>
      </c>
      <c r="I107" s="35">
        <v>12.266759758928735</v>
      </c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</row>
    <row r="108" spans="1:39" ht="14.25">
      <c r="A108" s="25">
        <v>284</v>
      </c>
      <c r="B108" s="45" t="s">
        <v>73</v>
      </c>
      <c r="C108" s="31">
        <v>12.754521194214778</v>
      </c>
      <c r="D108" s="7">
        <v>12.56019736781662</v>
      </c>
      <c r="E108" s="7">
        <v>12.968549076084548</v>
      </c>
      <c r="F108" s="7">
        <v>13.02272671523134</v>
      </c>
      <c r="G108" s="7">
        <v>12.885060299868782</v>
      </c>
      <c r="H108" s="7">
        <v>12.802069355307763</v>
      </c>
      <c r="I108" s="35">
        <v>12.306838755116566</v>
      </c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</row>
    <row r="109" spans="1:39" ht="14.25">
      <c r="A109" s="25">
        <v>285</v>
      </c>
      <c r="B109" s="45" t="s">
        <v>74</v>
      </c>
      <c r="C109" s="31">
        <v>14.984210533222283</v>
      </c>
      <c r="D109" s="7">
        <v>14.822951590767529</v>
      </c>
      <c r="E109" s="7">
        <v>15.690595270996733</v>
      </c>
      <c r="F109" s="7">
        <v>15.647659903901783</v>
      </c>
      <c r="G109" s="7">
        <v>15.559724441472996</v>
      </c>
      <c r="H109" s="7">
        <v>15.43584195240456</v>
      </c>
      <c r="I109" s="35">
        <v>15.774272349782784</v>
      </c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</row>
    <row r="110" spans="1:39" ht="14.25">
      <c r="A110" s="25">
        <v>286</v>
      </c>
      <c r="B110" s="45" t="s">
        <v>75</v>
      </c>
      <c r="C110" s="31">
        <v>15.14072322836125</v>
      </c>
      <c r="D110" s="7">
        <v>14.964267838897989</v>
      </c>
      <c r="E110" s="7">
        <v>15.036771355794313</v>
      </c>
      <c r="F110" s="7">
        <v>15.034445965636658</v>
      </c>
      <c r="G110" s="7">
        <v>15.35314415501799</v>
      </c>
      <c r="H110" s="7">
        <v>15.427716275975147</v>
      </c>
      <c r="I110" s="35">
        <v>14.985986833903718</v>
      </c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</row>
    <row r="111" spans="1:39" ht="14.25">
      <c r="A111" s="25">
        <v>287</v>
      </c>
      <c r="B111" s="45" t="s">
        <v>258</v>
      </c>
      <c r="C111" s="31">
        <v>13.704667775895453</v>
      </c>
      <c r="D111" s="7">
        <v>13.333327652487784</v>
      </c>
      <c r="E111" s="7">
        <v>13.908849294892773</v>
      </c>
      <c r="F111" s="7">
        <v>14.263918610311604</v>
      </c>
      <c r="G111" s="7">
        <v>14.402907086030066</v>
      </c>
      <c r="H111" s="7">
        <v>14.28932175676737</v>
      </c>
      <c r="I111" s="35">
        <v>13.756079211170762</v>
      </c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</row>
    <row r="112" spans="1:39" ht="14.25">
      <c r="A112" s="25">
        <v>288</v>
      </c>
      <c r="B112" s="45" t="s">
        <v>259</v>
      </c>
      <c r="C112" s="31">
        <v>13.43769937888199</v>
      </c>
      <c r="D112" s="7">
        <v>13.333700748489782</v>
      </c>
      <c r="E112" s="7">
        <v>13.47598180052065</v>
      </c>
      <c r="F112" s="7">
        <v>13.865105636715045</v>
      </c>
      <c r="G112" s="7">
        <v>14.301619495160573</v>
      </c>
      <c r="H112" s="7">
        <v>14.165301617951695</v>
      </c>
      <c r="I112" s="35">
        <v>13.993629295714673</v>
      </c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</row>
    <row r="113" spans="1:39" ht="14.25">
      <c r="A113" s="25">
        <v>290</v>
      </c>
      <c r="B113" s="45" t="s">
        <v>76</v>
      </c>
      <c r="C113" s="31">
        <v>13.703921226967593</v>
      </c>
      <c r="D113" s="7">
        <v>13.445781835423679</v>
      </c>
      <c r="E113" s="7">
        <v>14.224376176521494</v>
      </c>
      <c r="F113" s="7">
        <v>14.618566405189997</v>
      </c>
      <c r="G113" s="7">
        <v>14.451051277697644</v>
      </c>
      <c r="H113" s="7">
        <v>14.342682362913708</v>
      </c>
      <c r="I113" s="35">
        <v>13.872811410247378</v>
      </c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</row>
    <row r="114" spans="1:39" ht="14.25">
      <c r="A114" s="25">
        <v>291</v>
      </c>
      <c r="B114" s="45" t="s">
        <v>77</v>
      </c>
      <c r="C114" s="31">
        <v>13.15007335242219</v>
      </c>
      <c r="D114" s="7">
        <v>12.860439914114073</v>
      </c>
      <c r="E114" s="7">
        <v>12.933068700009192</v>
      </c>
      <c r="F114" s="7">
        <v>12.89905250372078</v>
      </c>
      <c r="G114" s="7">
        <v>13.615278315026545</v>
      </c>
      <c r="H114" s="7">
        <v>13.551133101875509</v>
      </c>
      <c r="I114" s="35">
        <v>13.134473899009807</v>
      </c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</row>
    <row r="115" spans="1:39" ht="14.25">
      <c r="A115" s="25">
        <v>295</v>
      </c>
      <c r="B115" s="45" t="s">
        <v>78</v>
      </c>
      <c r="C115" s="31">
        <v>12.08881893004115</v>
      </c>
      <c r="D115" s="7">
        <v>11.73286504347826</v>
      </c>
      <c r="E115" s="7">
        <v>11.8640444261136</v>
      </c>
      <c r="F115" s="7">
        <v>11.93693611667321</v>
      </c>
      <c r="G115" s="7">
        <v>12.035306208874104</v>
      </c>
      <c r="H115" s="7">
        <v>12.416908270918915</v>
      </c>
      <c r="I115" s="35">
        <v>11.926266370626099</v>
      </c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</row>
    <row r="116" spans="1:39" ht="14.25">
      <c r="A116" s="25">
        <v>297</v>
      </c>
      <c r="B116" s="45" t="s">
        <v>260</v>
      </c>
      <c r="C116" s="31">
        <v>14.628468603885379</v>
      </c>
      <c r="D116" s="7">
        <v>14.521047365665911</v>
      </c>
      <c r="E116" s="7">
        <v>14.607738023932885</v>
      </c>
      <c r="F116" s="7">
        <v>15.298158665166785</v>
      </c>
      <c r="G116" s="7">
        <v>15.213134820541667</v>
      </c>
      <c r="H116" s="7">
        <v>15.027276500953255</v>
      </c>
      <c r="I116" s="35">
        <v>14.5080630633735</v>
      </c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</row>
    <row r="117" spans="1:39" ht="14.25">
      <c r="A117" s="25">
        <v>300</v>
      </c>
      <c r="B117" s="45" t="s">
        <v>79</v>
      </c>
      <c r="C117" s="31">
        <v>12.970341537234985</v>
      </c>
      <c r="D117" s="7">
        <v>13.087119452848315</v>
      </c>
      <c r="E117" s="7">
        <v>13.266747878463766</v>
      </c>
      <c r="F117" s="7">
        <v>13.91462951738347</v>
      </c>
      <c r="G117" s="7">
        <v>13.729112912267947</v>
      </c>
      <c r="H117" s="7">
        <v>13.6124099543028</v>
      </c>
      <c r="I117" s="35">
        <v>13.091325759201702</v>
      </c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</row>
    <row r="118" spans="1:39" ht="14.25">
      <c r="A118" s="25">
        <v>301</v>
      </c>
      <c r="B118" s="45" t="s">
        <v>80</v>
      </c>
      <c r="C118" s="31">
        <v>12.763711671440596</v>
      </c>
      <c r="D118" s="7">
        <v>12.535990631237585</v>
      </c>
      <c r="E118" s="7">
        <v>13.147565791756275</v>
      </c>
      <c r="F118" s="7">
        <v>13.562537841876331</v>
      </c>
      <c r="G118" s="7">
        <v>13.43757072468387</v>
      </c>
      <c r="H118" s="7">
        <v>13.283798369644408</v>
      </c>
      <c r="I118" s="35">
        <v>13.491980879500531</v>
      </c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</row>
    <row r="119" spans="1:39" ht="14.25">
      <c r="A119" s="27">
        <v>304</v>
      </c>
      <c r="B119" s="45" t="s">
        <v>261</v>
      </c>
      <c r="C119" s="31">
        <v>13.115917935499343</v>
      </c>
      <c r="D119" s="7">
        <v>13.15537548638132</v>
      </c>
      <c r="E119" s="7">
        <v>13.263960664194743</v>
      </c>
      <c r="F119" s="7">
        <v>13.34842916093806</v>
      </c>
      <c r="G119" s="7">
        <v>13.334299613419315</v>
      </c>
      <c r="H119" s="7">
        <v>13.231478821317976</v>
      </c>
      <c r="I119" s="35">
        <v>12.653322927745132</v>
      </c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</row>
    <row r="120" spans="1:39" ht="14.25">
      <c r="A120" s="25">
        <v>305</v>
      </c>
      <c r="B120" s="45" t="s">
        <v>81</v>
      </c>
      <c r="C120" s="31">
        <v>13.676655801361711</v>
      </c>
      <c r="D120" s="7">
        <v>13.472437946687599</v>
      </c>
      <c r="E120" s="7">
        <v>13.660734962864465</v>
      </c>
      <c r="F120" s="7">
        <v>13.984319671079405</v>
      </c>
      <c r="G120" s="7">
        <v>13.851607290195306</v>
      </c>
      <c r="H120" s="7">
        <v>13.70635362236109</v>
      </c>
      <c r="I120" s="35">
        <v>13.223621413478279</v>
      </c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</row>
    <row r="121" spans="1:39" ht="14.25">
      <c r="A121" s="25">
        <v>312</v>
      </c>
      <c r="B121" s="45" t="s">
        <v>82</v>
      </c>
      <c r="C121" s="31">
        <v>12.570238928264164</v>
      </c>
      <c r="D121" s="7">
        <v>12.569585445300707</v>
      </c>
      <c r="E121" s="7">
        <v>12.69261702978213</v>
      </c>
      <c r="F121" s="7">
        <v>13.543714377936483</v>
      </c>
      <c r="G121" s="7">
        <v>13.173221177648534</v>
      </c>
      <c r="H121" s="7">
        <v>13.064843239135378</v>
      </c>
      <c r="I121" s="35">
        <v>12.917721815563802</v>
      </c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</row>
    <row r="122" spans="1:39" ht="14.25">
      <c r="A122" s="25">
        <v>316</v>
      </c>
      <c r="B122" s="45" t="s">
        <v>83</v>
      </c>
      <c r="C122" s="31">
        <v>14.329423824700317</v>
      </c>
      <c r="D122" s="7">
        <v>14.465016821165023</v>
      </c>
      <c r="E122" s="7">
        <v>14.591301947948438</v>
      </c>
      <c r="F122" s="7">
        <v>14.802741471293823</v>
      </c>
      <c r="G122" s="7">
        <v>15.260819804289222</v>
      </c>
      <c r="H122" s="7">
        <v>15.140963785773724</v>
      </c>
      <c r="I122" s="35">
        <v>14.63745412839828</v>
      </c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</row>
    <row r="123" spans="1:39" ht="14.25">
      <c r="A123" s="25">
        <v>317</v>
      </c>
      <c r="B123" s="45" t="s">
        <v>84</v>
      </c>
      <c r="C123" s="31">
        <v>13.469154612026148</v>
      </c>
      <c r="D123" s="7">
        <v>12.813169436041</v>
      </c>
      <c r="E123" s="7">
        <v>13.118289592155117</v>
      </c>
      <c r="F123" s="7">
        <v>13.633624221520288</v>
      </c>
      <c r="G123" s="7">
        <v>13.503287358959005</v>
      </c>
      <c r="H123" s="7">
        <v>13.391709000288373</v>
      </c>
      <c r="I123" s="35">
        <v>12.832473425879549</v>
      </c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</row>
    <row r="124" spans="1:39" ht="14.25">
      <c r="A124" s="26">
        <v>318</v>
      </c>
      <c r="B124" s="46" t="s">
        <v>85</v>
      </c>
      <c r="C124" s="31">
        <v>11.394176118351531</v>
      </c>
      <c r="D124" s="7">
        <v>11.989166269976199</v>
      </c>
      <c r="E124" s="7">
        <v>12.021394378194206</v>
      </c>
      <c r="F124" s="7">
        <v>12.452017592332382</v>
      </c>
      <c r="G124" s="7">
        <v>12.484005949874167</v>
      </c>
      <c r="H124" s="7">
        <v>12.424637983675456</v>
      </c>
      <c r="I124" s="35">
        <v>11.827319757781662</v>
      </c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</row>
    <row r="125" spans="1:39" ht="14.25">
      <c r="A125" s="25">
        <v>398</v>
      </c>
      <c r="B125" s="45" t="s">
        <v>262</v>
      </c>
      <c r="C125" s="31">
        <v>14.82195562172746</v>
      </c>
      <c r="D125" s="7">
        <v>14.618550592344995</v>
      </c>
      <c r="E125" s="7">
        <v>14.735892435985889</v>
      </c>
      <c r="F125" s="7">
        <v>15.218132475977546</v>
      </c>
      <c r="G125" s="7">
        <v>15.160809413257363</v>
      </c>
      <c r="H125" s="7">
        <v>14.962985171202222</v>
      </c>
      <c r="I125" s="35">
        <v>14.501804195696518</v>
      </c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</row>
    <row r="126" spans="1:39" ht="14.25">
      <c r="A126" s="25">
        <v>399</v>
      </c>
      <c r="B126" s="45" t="s">
        <v>263</v>
      </c>
      <c r="C126" s="31">
        <v>14.101081886495832</v>
      </c>
      <c r="D126" s="7">
        <v>14.043192134635191</v>
      </c>
      <c r="E126" s="7">
        <v>14.475374071292393</v>
      </c>
      <c r="F126" s="7">
        <v>15.0565464701434</v>
      </c>
      <c r="G126" s="7">
        <v>15.543342011873754</v>
      </c>
      <c r="H126" s="7">
        <v>15.396028719601274</v>
      </c>
      <c r="I126" s="35">
        <v>15.06483896510358</v>
      </c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</row>
    <row r="127" spans="1:39" ht="14.25">
      <c r="A127" s="25">
        <v>400</v>
      </c>
      <c r="B127" s="45" t="s">
        <v>86</v>
      </c>
      <c r="C127" s="31">
        <v>13.760490905656816</v>
      </c>
      <c r="D127" s="7">
        <v>14.03748666886713</v>
      </c>
      <c r="E127" s="7">
        <v>14.170711280616398</v>
      </c>
      <c r="F127" s="7">
        <v>14.181650011485278</v>
      </c>
      <c r="G127" s="7">
        <v>14.43559781350653</v>
      </c>
      <c r="H127" s="7">
        <v>14.285513505064008</v>
      </c>
      <c r="I127" s="35">
        <v>13.759254407086438</v>
      </c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</row>
    <row r="128" spans="1:39" ht="14.25">
      <c r="A128" s="25">
        <v>407</v>
      </c>
      <c r="B128" s="45" t="s">
        <v>264</v>
      </c>
      <c r="C128" s="31">
        <v>13.000114493334097</v>
      </c>
      <c r="D128" s="7">
        <v>13.813449708053323</v>
      </c>
      <c r="E128" s="7">
        <v>13.909168093063398</v>
      </c>
      <c r="F128" s="7">
        <v>13.929932518211208</v>
      </c>
      <c r="G128" s="7">
        <v>13.754264647726758</v>
      </c>
      <c r="H128" s="7">
        <v>13.66471648979589</v>
      </c>
      <c r="I128" s="35">
        <v>13.161079090670162</v>
      </c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</row>
    <row r="129" spans="1:39" ht="14.25">
      <c r="A129" s="25">
        <v>402</v>
      </c>
      <c r="B129" s="45" t="s">
        <v>87</v>
      </c>
      <c r="C129" s="31">
        <v>12.582832327075549</v>
      </c>
      <c r="D129" s="7">
        <v>12.323580314926234</v>
      </c>
      <c r="E129" s="7">
        <v>13.224459982067184</v>
      </c>
      <c r="F129" s="7">
        <v>13.206208966231502</v>
      </c>
      <c r="G129" s="7">
        <v>13.619845138667676</v>
      </c>
      <c r="H129" s="7">
        <v>13.506137420378638</v>
      </c>
      <c r="I129" s="35">
        <v>13.013388646196637</v>
      </c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</row>
    <row r="130" spans="1:39" ht="14.25">
      <c r="A130" s="25">
        <v>403</v>
      </c>
      <c r="B130" s="45" t="s">
        <v>88</v>
      </c>
      <c r="C130" s="31">
        <v>13.323594936490998</v>
      </c>
      <c r="D130" s="7">
        <v>13.719442264462812</v>
      </c>
      <c r="E130" s="7">
        <v>13.925271095123383</v>
      </c>
      <c r="F130" s="7">
        <v>13.836074560682338</v>
      </c>
      <c r="G130" s="7">
        <v>13.817050441721243</v>
      </c>
      <c r="H130" s="7">
        <v>13.7174883161804</v>
      </c>
      <c r="I130" s="35">
        <v>13.21991111554693</v>
      </c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</row>
    <row r="131" spans="1:39" ht="14.25">
      <c r="A131" s="25">
        <v>405</v>
      </c>
      <c r="B131" s="45" t="s">
        <v>265</v>
      </c>
      <c r="C131" s="31">
        <v>14.743589574199829</v>
      </c>
      <c r="D131" s="7">
        <v>14.556614955975945</v>
      </c>
      <c r="E131" s="7">
        <v>14.664652363477183</v>
      </c>
      <c r="F131" s="7">
        <v>15.81729154878998</v>
      </c>
      <c r="G131" s="7">
        <v>15.725195173448961</v>
      </c>
      <c r="H131" s="7">
        <v>15.569735171824433</v>
      </c>
      <c r="I131" s="35">
        <v>15.087041237462936</v>
      </c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</row>
    <row r="132" spans="1:39" ht="14.25">
      <c r="A132" s="25">
        <v>408</v>
      </c>
      <c r="B132" s="45" t="s">
        <v>266</v>
      </c>
      <c r="C132" s="31">
        <v>13.972809409131637</v>
      </c>
      <c r="D132" s="7">
        <v>14.083263062137616</v>
      </c>
      <c r="E132" s="7">
        <v>14.275915378187843</v>
      </c>
      <c r="F132" s="7">
        <v>14.975066187166993</v>
      </c>
      <c r="G132" s="7">
        <v>14.871083653396726</v>
      </c>
      <c r="H132" s="7">
        <v>14.730354590313175</v>
      </c>
      <c r="I132" s="35">
        <v>14.215803067601497</v>
      </c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</row>
    <row r="133" spans="1:39" ht="14.25">
      <c r="A133" s="26">
        <v>410</v>
      </c>
      <c r="B133" s="46" t="s">
        <v>89</v>
      </c>
      <c r="C133" s="31">
        <v>14.729092422375848</v>
      </c>
      <c r="D133" s="7">
        <v>14.722883157648429</v>
      </c>
      <c r="E133" s="7">
        <v>15.08451361088871</v>
      </c>
      <c r="F133" s="7">
        <v>15.04772352649129</v>
      </c>
      <c r="G133" s="7">
        <v>15.788814591565425</v>
      </c>
      <c r="H133" s="7">
        <v>15.637254329344797</v>
      </c>
      <c r="I133" s="35">
        <v>15.122629070868046</v>
      </c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39" ht="14.25">
      <c r="A134" s="25">
        <v>416</v>
      </c>
      <c r="B134" s="45" t="s">
        <v>90</v>
      </c>
      <c r="C134" s="31">
        <v>13.688511770977156</v>
      </c>
      <c r="D134" s="7">
        <v>13.480012276022432</v>
      </c>
      <c r="E134" s="7">
        <v>13.99535479673712</v>
      </c>
      <c r="F134" s="7">
        <v>14.771033681660619</v>
      </c>
      <c r="G134" s="7">
        <v>14.799744895849926</v>
      </c>
      <c r="H134" s="7">
        <v>14.66142163475418</v>
      </c>
      <c r="I134" s="35">
        <v>14.16216212824727</v>
      </c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39" ht="14.25">
      <c r="A135" s="25">
        <v>417</v>
      </c>
      <c r="B135" s="45" t="s">
        <v>91</v>
      </c>
      <c r="C135" s="31">
        <v>11.558615809929208</v>
      </c>
      <c r="D135" s="7">
        <v>11.376877172653534</v>
      </c>
      <c r="E135" s="7">
        <v>11.685182874527287</v>
      </c>
      <c r="F135" s="7">
        <v>11.975538211073683</v>
      </c>
      <c r="G135" s="7">
        <v>12.120557602952147</v>
      </c>
      <c r="H135" s="7">
        <v>12.036990183250149</v>
      </c>
      <c r="I135" s="35">
        <v>11.59826939437747</v>
      </c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39" ht="14.25">
      <c r="A136" s="25">
        <v>418</v>
      </c>
      <c r="B136" s="45" t="s">
        <v>92</v>
      </c>
      <c r="C136" s="31">
        <v>15.515370062541715</v>
      </c>
      <c r="D136" s="7">
        <v>15.446991069663145</v>
      </c>
      <c r="E136" s="7">
        <v>15.957526804192957</v>
      </c>
      <c r="F136" s="7">
        <v>15.92478179848129</v>
      </c>
      <c r="G136" s="7">
        <v>15.93309560720086</v>
      </c>
      <c r="H136" s="7">
        <v>15.77596177665441</v>
      </c>
      <c r="I136" s="35">
        <v>15.300367454557001</v>
      </c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39" ht="14.25">
      <c r="A137" s="25">
        <v>420</v>
      </c>
      <c r="B137" s="45" t="s">
        <v>93</v>
      </c>
      <c r="C137" s="31">
        <v>13.418870725513717</v>
      </c>
      <c r="D137" s="7">
        <v>13.297740790428753</v>
      </c>
      <c r="E137" s="7">
        <v>14.070639277342973</v>
      </c>
      <c r="F137" s="7">
        <v>14.071649463284109</v>
      </c>
      <c r="G137" s="7">
        <v>13.967483396908628</v>
      </c>
      <c r="H137" s="7">
        <v>13.84475460970574</v>
      </c>
      <c r="I137" s="35">
        <v>13.393501608421744</v>
      </c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39" ht="14.25">
      <c r="A138" s="25">
        <v>421</v>
      </c>
      <c r="B138" s="45" t="s">
        <v>94</v>
      </c>
      <c r="C138" s="31">
        <v>12.913378099790858</v>
      </c>
      <c r="D138" s="7">
        <v>12.529143475126169</v>
      </c>
      <c r="E138" s="7">
        <v>12.683141121627349</v>
      </c>
      <c r="F138" s="7">
        <v>12.938625201455475</v>
      </c>
      <c r="G138" s="7">
        <v>12.43591626130591</v>
      </c>
      <c r="H138" s="7">
        <v>13.081419422317632</v>
      </c>
      <c r="I138" s="35">
        <v>12.528097126436498</v>
      </c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39" ht="14.25">
      <c r="A139" s="25">
        <v>422</v>
      </c>
      <c r="B139" s="45" t="s">
        <v>95</v>
      </c>
      <c r="C139" s="31">
        <v>13.68393140126336</v>
      </c>
      <c r="D139" s="7">
        <v>13.815311664728508</v>
      </c>
      <c r="E139" s="7">
        <v>13.954282959613641</v>
      </c>
      <c r="F139" s="7">
        <v>14.650582005931499</v>
      </c>
      <c r="G139" s="7">
        <v>14.515629160030773</v>
      </c>
      <c r="H139" s="7">
        <v>14.44907833968833</v>
      </c>
      <c r="I139" s="35">
        <v>14.018147915725228</v>
      </c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39" ht="14.25">
      <c r="A140" s="25">
        <v>423</v>
      </c>
      <c r="B140" s="45" t="s">
        <v>267</v>
      </c>
      <c r="C140" s="31">
        <v>14.357660182453758</v>
      </c>
      <c r="D140" s="7">
        <v>14.305263680368139</v>
      </c>
      <c r="E140" s="7">
        <v>14.424796798750277</v>
      </c>
      <c r="F140" s="7">
        <v>14.749296704433986</v>
      </c>
      <c r="G140" s="7">
        <v>15.013472638814067</v>
      </c>
      <c r="H140" s="7">
        <v>14.876656423239028</v>
      </c>
      <c r="I140" s="35">
        <v>14.423086068375676</v>
      </c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39" ht="14.25">
      <c r="A141" s="25">
        <v>425</v>
      </c>
      <c r="B141" s="45" t="s">
        <v>268</v>
      </c>
      <c r="C141" s="31">
        <v>14.672989754807535</v>
      </c>
      <c r="D141" s="7">
        <v>14.606548371821285</v>
      </c>
      <c r="E141" s="7">
        <v>15.487989354628034</v>
      </c>
      <c r="F141" s="7">
        <v>15.480030095536092</v>
      </c>
      <c r="G141" s="7">
        <v>15.363163766608677</v>
      </c>
      <c r="H141" s="7">
        <v>15.193499405603804</v>
      </c>
      <c r="I141" s="35">
        <v>15.056128126576565</v>
      </c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  <row r="142" spans="1:39" ht="14.25">
      <c r="A142" s="25">
        <v>426</v>
      </c>
      <c r="B142" s="45" t="s">
        <v>96</v>
      </c>
      <c r="C142" s="31">
        <v>14.010343008406569</v>
      </c>
      <c r="D142" s="7">
        <v>13.90865563597379</v>
      </c>
      <c r="E142" s="7">
        <v>14.499022589838644</v>
      </c>
      <c r="F142" s="7">
        <v>15.259997306286937</v>
      </c>
      <c r="G142" s="7">
        <v>15.145489730457685</v>
      </c>
      <c r="H142" s="7">
        <v>14.993693525217479</v>
      </c>
      <c r="I142" s="35">
        <v>14.463310497233639</v>
      </c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</row>
    <row r="143" spans="1:39" ht="14.25">
      <c r="A143" s="25">
        <v>444</v>
      </c>
      <c r="B143" s="45" t="s">
        <v>269</v>
      </c>
      <c r="C143" s="31">
        <v>14.805685458238246</v>
      </c>
      <c r="D143" s="7">
        <v>14.665719646113631</v>
      </c>
      <c r="E143" s="7">
        <v>14.698077035211247</v>
      </c>
      <c r="F143" s="7">
        <v>15.04997630728244</v>
      </c>
      <c r="G143" s="7">
        <v>15.418117239431064</v>
      </c>
      <c r="H143" s="7">
        <v>15.287590198178336</v>
      </c>
      <c r="I143" s="35">
        <v>14.827632288082581</v>
      </c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</row>
    <row r="144" spans="1:39" ht="14.25">
      <c r="A144" s="27">
        <v>430</v>
      </c>
      <c r="B144" s="45" t="s">
        <v>97</v>
      </c>
      <c r="C144" s="31">
        <v>14.46683093696563</v>
      </c>
      <c r="D144" s="7">
        <v>14.185649963485197</v>
      </c>
      <c r="E144" s="7">
        <v>14.282504386114514</v>
      </c>
      <c r="F144" s="7">
        <v>14.290894142770089</v>
      </c>
      <c r="G144" s="7">
        <v>14.179800767045425</v>
      </c>
      <c r="H144" s="7">
        <v>14.060778478038092</v>
      </c>
      <c r="I144" s="35">
        <v>13.572868825739032</v>
      </c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</row>
    <row r="145" spans="1:39" ht="14.25">
      <c r="A145" s="26">
        <v>433</v>
      </c>
      <c r="B145" s="46" t="s">
        <v>98</v>
      </c>
      <c r="C145" s="31">
        <v>13.987251407033243</v>
      </c>
      <c r="D145" s="7">
        <v>13.820476440494598</v>
      </c>
      <c r="E145" s="7">
        <v>14.079729233269791</v>
      </c>
      <c r="F145" s="7">
        <v>14.04553947610382</v>
      </c>
      <c r="G145" s="7">
        <v>14.310767863574233</v>
      </c>
      <c r="H145" s="7">
        <v>14.912192591441663</v>
      </c>
      <c r="I145" s="35">
        <v>14.394559165044747</v>
      </c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</row>
    <row r="146" spans="1:39" ht="14.25">
      <c r="A146" s="25">
        <v>434</v>
      </c>
      <c r="B146" s="45" t="s">
        <v>270</v>
      </c>
      <c r="C146" s="31">
        <v>14.41170422984988</v>
      </c>
      <c r="D146" s="7">
        <v>14.230471155159178</v>
      </c>
      <c r="E146" s="7">
        <v>14.321426791931804</v>
      </c>
      <c r="F146" s="7">
        <v>14.327804093460873</v>
      </c>
      <c r="G146" s="7">
        <v>14.306179550185394</v>
      </c>
      <c r="H146" s="7">
        <v>14.189146035732978</v>
      </c>
      <c r="I146" s="35">
        <v>13.737359276630622</v>
      </c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</row>
    <row r="147" spans="1:39" ht="14.25">
      <c r="A147" s="25">
        <v>435</v>
      </c>
      <c r="B147" s="45" t="s">
        <v>99</v>
      </c>
      <c r="C147" s="31">
        <v>11.645450308900923</v>
      </c>
      <c r="D147" s="7">
        <v>11.709798870388026</v>
      </c>
      <c r="E147" s="7">
        <v>12.111079452250197</v>
      </c>
      <c r="F147" s="7">
        <v>12.389741450162369</v>
      </c>
      <c r="G147" s="7">
        <v>12.168766598190743</v>
      </c>
      <c r="H147" s="7">
        <v>11.737435559477394</v>
      </c>
      <c r="I147" s="35">
        <v>11.341134957435054</v>
      </c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</row>
    <row r="148" spans="1:39" ht="14.25">
      <c r="A148" s="25">
        <v>436</v>
      </c>
      <c r="B148" s="45" t="s">
        <v>100</v>
      </c>
      <c r="C148" s="31">
        <v>14.2040336869943</v>
      </c>
      <c r="D148" s="7">
        <v>14.172000485466352</v>
      </c>
      <c r="E148" s="7">
        <v>14.277476040501561</v>
      </c>
      <c r="F148" s="7">
        <v>14.281577333806235</v>
      </c>
      <c r="G148" s="7">
        <v>14.037382241158525</v>
      </c>
      <c r="H148" s="7">
        <v>14.093612270816005</v>
      </c>
      <c r="I148" s="35">
        <v>13.551190769386132</v>
      </c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</row>
    <row r="149" spans="1:39" ht="14.25">
      <c r="A149" s="25">
        <v>438</v>
      </c>
      <c r="B149" s="45" t="s">
        <v>101</v>
      </c>
      <c r="C149" s="31">
        <v>12.40850511225888</v>
      </c>
      <c r="D149" s="7">
        <v>12.418041371747583</v>
      </c>
      <c r="E149" s="7">
        <v>12.703756213959037</v>
      </c>
      <c r="F149" s="7">
        <v>13.349151098253893</v>
      </c>
      <c r="G149" s="7">
        <v>13.129216825302871</v>
      </c>
      <c r="H149" s="7">
        <v>13.072151116480669</v>
      </c>
      <c r="I149" s="35">
        <v>12.507861047788083</v>
      </c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</row>
    <row r="150" spans="1:39" ht="14.25">
      <c r="A150" s="25">
        <v>440</v>
      </c>
      <c r="B150" s="45" t="s">
        <v>271</v>
      </c>
      <c r="C150" s="31">
        <v>13.40627333705288</v>
      </c>
      <c r="D150" s="7">
        <v>14.01139962310818</v>
      </c>
      <c r="E150" s="7">
        <v>14.243445530963914</v>
      </c>
      <c r="F150" s="7">
        <v>14.184382508328106</v>
      </c>
      <c r="G150" s="7">
        <v>14.494347706466167</v>
      </c>
      <c r="H150" s="7">
        <v>13.90792374481695</v>
      </c>
      <c r="I150" s="35">
        <v>13.372046771200925</v>
      </c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</row>
    <row r="151" spans="1:39" ht="14.25">
      <c r="A151" s="25">
        <v>441</v>
      </c>
      <c r="B151" s="45" t="s">
        <v>102</v>
      </c>
      <c r="C151" s="31">
        <v>12.3704098420115</v>
      </c>
      <c r="D151" s="7">
        <v>12.182651592396128</v>
      </c>
      <c r="E151" s="7">
        <v>12.379052046308521</v>
      </c>
      <c r="F151" s="7">
        <v>13.115567848677127</v>
      </c>
      <c r="G151" s="7">
        <v>13.495949629520492</v>
      </c>
      <c r="H151" s="7">
        <v>13.380130623724579</v>
      </c>
      <c r="I151" s="35">
        <v>12.922429034784583</v>
      </c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</row>
    <row r="152" spans="1:39" ht="14.25">
      <c r="A152" s="25">
        <v>475</v>
      </c>
      <c r="B152" s="45" t="s">
        <v>272</v>
      </c>
      <c r="C152" s="31">
        <v>13.423212709537776</v>
      </c>
      <c r="D152" s="7">
        <v>13.557996486679778</v>
      </c>
      <c r="E152" s="7">
        <v>13.796371601129923</v>
      </c>
      <c r="F152" s="7">
        <v>14.281722917153834</v>
      </c>
      <c r="G152" s="7">
        <v>14.593998085205834</v>
      </c>
      <c r="H152" s="7">
        <v>14.448301398910248</v>
      </c>
      <c r="I152" s="35">
        <v>13.872784722648152</v>
      </c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</row>
    <row r="153" spans="1:39" ht="14.25">
      <c r="A153" s="25">
        <v>478</v>
      </c>
      <c r="B153" s="45" t="s">
        <v>273</v>
      </c>
      <c r="C153" s="31">
        <v>11.860006047424175</v>
      </c>
      <c r="D153" s="7">
        <v>11.888682425788621</v>
      </c>
      <c r="E153" s="7">
        <v>12.087654814265445</v>
      </c>
      <c r="F153" s="7">
        <v>12.58603818468726</v>
      </c>
      <c r="G153" s="7">
        <v>12.954774362108848</v>
      </c>
      <c r="H153" s="7">
        <v>12.863771443743014</v>
      </c>
      <c r="I153" s="35">
        <v>12.383846849418145</v>
      </c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</row>
    <row r="154" spans="1:39" ht="14.25">
      <c r="A154" s="25">
        <v>480</v>
      </c>
      <c r="B154" s="45" t="s">
        <v>103</v>
      </c>
      <c r="C154" s="31">
        <v>12.927875245606009</v>
      </c>
      <c r="D154" s="7">
        <v>12.921810939719911</v>
      </c>
      <c r="E154" s="7">
        <v>13.271647939131311</v>
      </c>
      <c r="F154" s="7">
        <v>13.696034395115108</v>
      </c>
      <c r="G154" s="7">
        <v>13.573292239386145</v>
      </c>
      <c r="H154" s="7">
        <v>13.466799342384196</v>
      </c>
      <c r="I154" s="35">
        <v>12.923543172041285</v>
      </c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</row>
    <row r="155" spans="1:39" ht="14.25">
      <c r="A155" s="25">
        <v>481</v>
      </c>
      <c r="B155" s="45" t="s">
        <v>104</v>
      </c>
      <c r="C155" s="31">
        <v>13.271148166865085</v>
      </c>
      <c r="D155" s="7">
        <v>13.966171456042023</v>
      </c>
      <c r="E155" s="7">
        <v>14.504082086686173</v>
      </c>
      <c r="F155" s="7">
        <v>15.127913302071027</v>
      </c>
      <c r="G155" s="7">
        <v>15.86872117045634</v>
      </c>
      <c r="H155" s="7">
        <v>15.726692194930314</v>
      </c>
      <c r="I155" s="35">
        <v>15.246420428157698</v>
      </c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</row>
    <row r="156" spans="1:39" ht="14.25">
      <c r="A156" s="25">
        <v>483</v>
      </c>
      <c r="B156" s="45" t="s">
        <v>105</v>
      </c>
      <c r="C156" s="31">
        <v>12.676502839592027</v>
      </c>
      <c r="D156" s="7">
        <v>12.843100206093688</v>
      </c>
      <c r="E156" s="7">
        <v>13.238378902163738</v>
      </c>
      <c r="F156" s="7">
        <v>13.384798130406754</v>
      </c>
      <c r="G156" s="7">
        <v>12.869943740161798</v>
      </c>
      <c r="H156" s="7">
        <v>13.09647576490199</v>
      </c>
      <c r="I156" s="35">
        <v>12.506197866418235</v>
      </c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</row>
    <row r="157" spans="1:39" ht="14.25">
      <c r="A157" s="25">
        <v>484</v>
      </c>
      <c r="B157" s="45" t="s">
        <v>274</v>
      </c>
      <c r="C157" s="31">
        <v>12.867998162322253</v>
      </c>
      <c r="D157" s="7">
        <v>12.778510241261301</v>
      </c>
      <c r="E157" s="7">
        <v>12.978854242459805</v>
      </c>
      <c r="F157" s="7">
        <v>13.150223534673412</v>
      </c>
      <c r="G157" s="7">
        <v>12.895763022980827</v>
      </c>
      <c r="H157" s="7">
        <v>12.797669323815539</v>
      </c>
      <c r="I157" s="35">
        <v>12.343656877904513</v>
      </c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</row>
    <row r="158" spans="1:39" ht="14.25">
      <c r="A158" s="26">
        <v>489</v>
      </c>
      <c r="B158" s="46" t="s">
        <v>106</v>
      </c>
      <c r="C158" s="31">
        <v>12.472400060946894</v>
      </c>
      <c r="D158" s="7">
        <v>12.214819814443057</v>
      </c>
      <c r="E158" s="7">
        <v>12.26721104156636</v>
      </c>
      <c r="F158" s="7">
        <v>12.71429182661508</v>
      </c>
      <c r="G158" s="7">
        <v>12.593434551952432</v>
      </c>
      <c r="H158" s="7">
        <v>12.515751858140238</v>
      </c>
      <c r="I158" s="35">
        <v>12.06777686040672</v>
      </c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</row>
    <row r="159" spans="1:39" ht="14.25">
      <c r="A159" s="25">
        <v>491</v>
      </c>
      <c r="B159" s="45" t="s">
        <v>275</v>
      </c>
      <c r="C159" s="31">
        <v>14.422776688905234</v>
      </c>
      <c r="D159" s="7">
        <v>14.238012782922354</v>
      </c>
      <c r="E159" s="7">
        <v>14.539721536481148</v>
      </c>
      <c r="F159" s="7">
        <v>14.724411998627232</v>
      </c>
      <c r="G159" s="7">
        <v>14.63990934701769</v>
      </c>
      <c r="H159" s="7">
        <v>14.490871153073497</v>
      </c>
      <c r="I159" s="35">
        <v>14.403116824435667</v>
      </c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</row>
    <row r="160" spans="1:39" ht="14.25">
      <c r="A160" s="25">
        <v>494</v>
      </c>
      <c r="B160" s="45" t="s">
        <v>107</v>
      </c>
      <c r="C160" s="31">
        <v>14.445685876359189</v>
      </c>
      <c r="D160" s="7">
        <v>14.352987223717632</v>
      </c>
      <c r="E160" s="7">
        <v>14.43736542873664</v>
      </c>
      <c r="F160" s="7">
        <v>14.400249016320995</v>
      </c>
      <c r="G160" s="7">
        <v>14.73722830643818</v>
      </c>
      <c r="H160" s="7">
        <v>14.585702406588686</v>
      </c>
      <c r="I160" s="35">
        <v>14.08265525303003</v>
      </c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</row>
    <row r="161" spans="1:39" ht="14.25">
      <c r="A161" s="25">
        <v>495</v>
      </c>
      <c r="B161" s="45" t="s">
        <v>108</v>
      </c>
      <c r="C161" s="31">
        <v>12.533151147463412</v>
      </c>
      <c r="D161" s="7">
        <v>13.020081370808349</v>
      </c>
      <c r="E161" s="7">
        <v>13.184357010213557</v>
      </c>
      <c r="F161" s="7">
        <v>13.28141087542184</v>
      </c>
      <c r="G161" s="7">
        <v>13.376606323116851</v>
      </c>
      <c r="H161" s="7">
        <v>13.818654263106188</v>
      </c>
      <c r="I161" s="35">
        <v>13.321544793467542</v>
      </c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</row>
    <row r="162" spans="1:39" ht="14.25">
      <c r="A162" s="25">
        <v>498</v>
      </c>
      <c r="B162" s="45" t="s">
        <v>109</v>
      </c>
      <c r="C162" s="31">
        <v>14.530816619043229</v>
      </c>
      <c r="D162" s="7">
        <v>14.34787797122367</v>
      </c>
      <c r="E162" s="7">
        <v>14.642605235170274</v>
      </c>
      <c r="F162" s="7">
        <v>14.64742511060372</v>
      </c>
      <c r="G162" s="7">
        <v>14.741369845953496</v>
      </c>
      <c r="H162" s="7">
        <v>14.577714430487235</v>
      </c>
      <c r="I162" s="35">
        <v>14.41733950844855</v>
      </c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</row>
    <row r="163" spans="1:39" ht="14.25">
      <c r="A163" s="25">
        <v>499</v>
      </c>
      <c r="B163" s="45" t="s">
        <v>276</v>
      </c>
      <c r="C163" s="31">
        <v>14.839195816201938</v>
      </c>
      <c r="D163" s="7">
        <v>14.71046914006423</v>
      </c>
      <c r="E163" s="7">
        <v>14.844378836456167</v>
      </c>
      <c r="F163" s="7">
        <v>15.593757291827758</v>
      </c>
      <c r="G163" s="7">
        <v>15.581260141213992</v>
      </c>
      <c r="H163" s="7">
        <v>15.430435349587817</v>
      </c>
      <c r="I163" s="35">
        <v>14.930260071554063</v>
      </c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</row>
    <row r="164" spans="1:39" ht="14.25">
      <c r="A164" s="26">
        <v>500</v>
      </c>
      <c r="B164" s="46" t="s">
        <v>110</v>
      </c>
      <c r="C164" s="31">
        <v>15.175336322635602</v>
      </c>
      <c r="D164" s="7">
        <v>15.147448277729103</v>
      </c>
      <c r="E164" s="7">
        <v>15.301343466962566</v>
      </c>
      <c r="F164" s="7">
        <v>15.111466633825133</v>
      </c>
      <c r="G164" s="7">
        <v>15.071760742341477</v>
      </c>
      <c r="H164" s="7">
        <v>14.921908066755213</v>
      </c>
      <c r="I164" s="35">
        <v>14.465979077196023</v>
      </c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</row>
    <row r="165" spans="1:39" ht="14.25">
      <c r="A165" s="25">
        <v>503</v>
      </c>
      <c r="B165" s="45" t="s">
        <v>111</v>
      </c>
      <c r="C165" s="31">
        <v>13.31979276188477</v>
      </c>
      <c r="D165" s="7">
        <v>13.199768875211802</v>
      </c>
      <c r="E165" s="7">
        <v>13.717733227612742</v>
      </c>
      <c r="F165" s="7">
        <v>14.444940620268481</v>
      </c>
      <c r="G165" s="7">
        <v>14.429534290334166</v>
      </c>
      <c r="H165" s="7">
        <v>14.679032704630748</v>
      </c>
      <c r="I165" s="35">
        <v>14.179492687668626</v>
      </c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</row>
    <row r="166" spans="1:39" ht="14.25">
      <c r="A166" s="25">
        <v>504</v>
      </c>
      <c r="B166" s="45" t="s">
        <v>277</v>
      </c>
      <c r="C166" s="31">
        <v>13.50595224594174</v>
      </c>
      <c r="D166" s="7">
        <v>13.205129415240808</v>
      </c>
      <c r="E166" s="7">
        <v>13.284895131679741</v>
      </c>
      <c r="F166" s="7">
        <v>14.036335066924755</v>
      </c>
      <c r="G166" s="7">
        <v>14.374389855178414</v>
      </c>
      <c r="H166" s="7">
        <v>14.281420201888745</v>
      </c>
      <c r="I166" s="35">
        <v>13.76198499012448</v>
      </c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</row>
    <row r="167" spans="1:39" ht="14.25">
      <c r="A167" s="25">
        <v>505</v>
      </c>
      <c r="B167" s="45" t="s">
        <v>112</v>
      </c>
      <c r="C167" s="31">
        <v>14.536962864740953</v>
      </c>
      <c r="D167" s="7">
        <v>14.423242429306152</v>
      </c>
      <c r="E167" s="7">
        <v>14.567791522039215</v>
      </c>
      <c r="F167" s="7">
        <v>14.550276874770692</v>
      </c>
      <c r="G167" s="7">
        <v>15.08050929375791</v>
      </c>
      <c r="H167" s="7">
        <v>14.928201386618175</v>
      </c>
      <c r="I167" s="35">
        <v>14.434277305485585</v>
      </c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</row>
    <row r="168" spans="1:39" ht="14.25">
      <c r="A168" s="25">
        <v>508</v>
      </c>
      <c r="B168" s="45" t="s">
        <v>278</v>
      </c>
      <c r="C168" s="31">
        <v>15.235455781816524</v>
      </c>
      <c r="D168" s="7">
        <v>15.456055291444121</v>
      </c>
      <c r="E168" s="7">
        <v>16.276765998446</v>
      </c>
      <c r="F168" s="7">
        <v>16.3505271458527</v>
      </c>
      <c r="G168" s="7">
        <v>16.195570762308115</v>
      </c>
      <c r="H168" s="7">
        <v>16.09524368209194</v>
      </c>
      <c r="I168" s="35">
        <v>15.660721297000077</v>
      </c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</row>
    <row r="169" spans="1:39" ht="14.25">
      <c r="A169" s="25">
        <v>507</v>
      </c>
      <c r="B169" s="45" t="s">
        <v>113</v>
      </c>
      <c r="C169" s="31">
        <v>12.998870849236216</v>
      </c>
      <c r="D169" s="7">
        <v>13.255706736433572</v>
      </c>
      <c r="E169" s="7">
        <v>13.435063421816428</v>
      </c>
      <c r="F169" s="7">
        <v>13.480089186079871</v>
      </c>
      <c r="G169" s="7">
        <v>13.319590712660535</v>
      </c>
      <c r="H169" s="7">
        <v>13.212176276306323</v>
      </c>
      <c r="I169" s="35">
        <v>12.770298581116089</v>
      </c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</row>
    <row r="170" spans="1:39" ht="14.25">
      <c r="A170" s="26">
        <v>529</v>
      </c>
      <c r="B170" s="46" t="s">
        <v>279</v>
      </c>
      <c r="C170" s="31">
        <v>13.411226249694877</v>
      </c>
      <c r="D170" s="7">
        <v>13.702722478077378</v>
      </c>
      <c r="E170" s="7">
        <v>14.477442119581394</v>
      </c>
      <c r="F170" s="7">
        <v>14.414791755837909</v>
      </c>
      <c r="G170" s="7">
        <v>14.442938092928296</v>
      </c>
      <c r="H170" s="7">
        <v>14.327898511359624</v>
      </c>
      <c r="I170" s="35">
        <v>14.341723988979378</v>
      </c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</row>
    <row r="171" spans="1:39" ht="14.25">
      <c r="A171" s="25">
        <v>531</v>
      </c>
      <c r="B171" s="45" t="s">
        <v>114</v>
      </c>
      <c r="C171" s="31">
        <v>14.369622552638711</v>
      </c>
      <c r="D171" s="7">
        <v>14.220577126467688</v>
      </c>
      <c r="E171" s="7">
        <v>14.710260666448004</v>
      </c>
      <c r="F171" s="7">
        <v>14.692579502575065</v>
      </c>
      <c r="G171" s="7">
        <v>15.034783614133962</v>
      </c>
      <c r="H171" s="7">
        <v>14.912444509523116</v>
      </c>
      <c r="I171" s="35">
        <v>14.816523225970142</v>
      </c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</row>
    <row r="172" spans="1:39" ht="14.25">
      <c r="A172" s="25">
        <v>535</v>
      </c>
      <c r="B172" s="45" t="s">
        <v>115</v>
      </c>
      <c r="C172" s="31">
        <v>14.183247711316568</v>
      </c>
      <c r="D172" s="7">
        <v>14.29727981887693</v>
      </c>
      <c r="E172" s="7">
        <v>14.44091353044188</v>
      </c>
      <c r="F172" s="7">
        <v>14.842994126830774</v>
      </c>
      <c r="G172" s="7">
        <v>14.655260372304802</v>
      </c>
      <c r="H172" s="7">
        <v>14.524104593987404</v>
      </c>
      <c r="I172" s="35">
        <v>13.972720012087594</v>
      </c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</row>
    <row r="173" spans="1:39" ht="14.25">
      <c r="A173" s="25">
        <v>536</v>
      </c>
      <c r="B173" s="45" t="s">
        <v>116</v>
      </c>
      <c r="C173" s="31">
        <v>15.27476298598024</v>
      </c>
      <c r="D173" s="7">
        <v>15.152633459105841</v>
      </c>
      <c r="E173" s="7">
        <v>15.253242880633307</v>
      </c>
      <c r="F173" s="7">
        <v>15.180704891226107</v>
      </c>
      <c r="G173" s="7">
        <v>15.109768257662822</v>
      </c>
      <c r="H173" s="7">
        <v>14.964218687927554</v>
      </c>
      <c r="I173" s="35">
        <v>14.706520123290117</v>
      </c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</row>
    <row r="174" spans="1:39" ht="14.25">
      <c r="A174" s="25">
        <v>538</v>
      </c>
      <c r="B174" s="45" t="s">
        <v>280</v>
      </c>
      <c r="C174" s="31">
        <v>14.059672353767748</v>
      </c>
      <c r="D174" s="7">
        <v>14.367187809581809</v>
      </c>
      <c r="E174" s="7">
        <v>14.55702762343543</v>
      </c>
      <c r="F174" s="7">
        <v>14.954786677721591</v>
      </c>
      <c r="G174" s="7">
        <v>15.334843306625462</v>
      </c>
      <c r="H174" s="7">
        <v>15.187130340373912</v>
      </c>
      <c r="I174" s="35">
        <v>14.673784787049447</v>
      </c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</row>
    <row r="175" spans="1:39" ht="14.25">
      <c r="A175" s="25">
        <v>541</v>
      </c>
      <c r="B175" s="45" t="s">
        <v>117</v>
      </c>
      <c r="C175" s="31">
        <v>13.508218697171998</v>
      </c>
      <c r="D175" s="7">
        <v>13.29863822891925</v>
      </c>
      <c r="E175" s="7">
        <v>13.450727548129265</v>
      </c>
      <c r="F175" s="7">
        <v>13.936202397440468</v>
      </c>
      <c r="G175" s="7">
        <v>13.70413898054211</v>
      </c>
      <c r="H175" s="7">
        <v>13.57750882671008</v>
      </c>
      <c r="I175" s="35">
        <v>13.106560934721093</v>
      </c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</row>
    <row r="176" spans="1:39" ht="14.25">
      <c r="A176" s="26">
        <v>543</v>
      </c>
      <c r="B176" s="46" t="s">
        <v>118</v>
      </c>
      <c r="C176" s="31">
        <v>14.915933743635042</v>
      </c>
      <c r="D176" s="7">
        <v>14.861857720282806</v>
      </c>
      <c r="E176" s="7">
        <v>15.008961924328464</v>
      </c>
      <c r="F176" s="7">
        <v>15.380269098281547</v>
      </c>
      <c r="G176" s="7">
        <v>15.377605979842576</v>
      </c>
      <c r="H176" s="7">
        <v>15.235831915339443</v>
      </c>
      <c r="I176" s="35">
        <v>14.803689065629806</v>
      </c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</row>
    <row r="177" spans="1:39" ht="14.25">
      <c r="A177" s="25">
        <v>545</v>
      </c>
      <c r="B177" s="45" t="s">
        <v>281</v>
      </c>
      <c r="C177" s="31">
        <v>13.479072335697804</v>
      </c>
      <c r="D177" s="7">
        <v>13.29607490683773</v>
      </c>
      <c r="E177" s="7">
        <v>13.8130944747942</v>
      </c>
      <c r="F177" s="7">
        <v>13.649388290468812</v>
      </c>
      <c r="G177" s="7">
        <v>13.896400576558202</v>
      </c>
      <c r="H177" s="7">
        <v>13.718684688869875</v>
      </c>
      <c r="I177" s="35">
        <v>13.117056632150119</v>
      </c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</row>
    <row r="178" spans="1:39" ht="14.25">
      <c r="A178" s="25">
        <v>560</v>
      </c>
      <c r="B178" s="45" t="s">
        <v>119</v>
      </c>
      <c r="C178" s="31">
        <v>13.953551277786278</v>
      </c>
      <c r="D178" s="7">
        <v>13.820512556137903</v>
      </c>
      <c r="E178" s="7">
        <v>13.988155948653144</v>
      </c>
      <c r="F178" s="7">
        <v>14.502394354560009</v>
      </c>
      <c r="G178" s="7">
        <v>14.434527850037396</v>
      </c>
      <c r="H178" s="7">
        <v>14.479583707921233</v>
      </c>
      <c r="I178" s="35">
        <v>13.977959277754271</v>
      </c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</row>
    <row r="179" spans="1:39" ht="14.25">
      <c r="A179" s="25">
        <v>561</v>
      </c>
      <c r="B179" s="45" t="s">
        <v>120</v>
      </c>
      <c r="C179" s="31">
        <v>12.589670160698262</v>
      </c>
      <c r="D179" s="7">
        <v>12.452183274090855</v>
      </c>
      <c r="E179" s="7">
        <v>13.064342929656428</v>
      </c>
      <c r="F179" s="7">
        <v>13.111746718206286</v>
      </c>
      <c r="G179" s="7">
        <v>13.081410044792136</v>
      </c>
      <c r="H179" s="7">
        <v>12.981906262085285</v>
      </c>
      <c r="I179" s="35">
        <v>12.463461631040724</v>
      </c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</row>
    <row r="180" spans="1:39" ht="14.25">
      <c r="A180" s="25">
        <v>562</v>
      </c>
      <c r="B180" s="45" t="s">
        <v>282</v>
      </c>
      <c r="C180" s="31">
        <v>13.951881264833975</v>
      </c>
      <c r="D180" s="7">
        <v>13.717149280515951</v>
      </c>
      <c r="E180" s="7">
        <v>14.29239420097029</v>
      </c>
      <c r="F180" s="7">
        <v>14.94572205991618</v>
      </c>
      <c r="G180" s="7">
        <v>15.446134700849996</v>
      </c>
      <c r="H180" s="7">
        <v>15.332696778011066</v>
      </c>
      <c r="I180" s="35">
        <v>14.63340271120683</v>
      </c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</row>
    <row r="181" spans="1:39" ht="14.25">
      <c r="A181" s="25">
        <v>563</v>
      </c>
      <c r="B181" s="45" t="s">
        <v>121</v>
      </c>
      <c r="C181" s="31">
        <v>14.790276062279661</v>
      </c>
      <c r="D181" s="7">
        <v>14.522004678826331</v>
      </c>
      <c r="E181" s="7">
        <v>15.096461516242435</v>
      </c>
      <c r="F181" s="7">
        <v>15.14622000590336</v>
      </c>
      <c r="G181" s="7">
        <v>15.215704199692034</v>
      </c>
      <c r="H181" s="7">
        <v>15.09584362119311</v>
      </c>
      <c r="I181" s="35">
        <v>14.403669558294343</v>
      </c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</row>
    <row r="182" spans="1:39" ht="14.25">
      <c r="A182" s="25">
        <v>564</v>
      </c>
      <c r="B182" s="45" t="s">
        <v>283</v>
      </c>
      <c r="C182" s="31">
        <v>14.923889195716798</v>
      </c>
      <c r="D182" s="7">
        <v>14.760517885984127</v>
      </c>
      <c r="E182" s="7">
        <v>14.856031007289154</v>
      </c>
      <c r="F182" s="7">
        <v>15.40442684705269</v>
      </c>
      <c r="G182" s="7">
        <v>15.321950571520164</v>
      </c>
      <c r="H182" s="7">
        <v>15.147336579126039</v>
      </c>
      <c r="I182" s="35">
        <v>14.667221808293716</v>
      </c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</row>
    <row r="183" spans="1:39" ht="14.25">
      <c r="A183" s="25">
        <v>309</v>
      </c>
      <c r="B183" s="45" t="s">
        <v>122</v>
      </c>
      <c r="C183" s="31">
        <v>14.19675563933595</v>
      </c>
      <c r="D183" s="7">
        <v>14.533455276412635</v>
      </c>
      <c r="E183" s="7">
        <v>14.617459508107453</v>
      </c>
      <c r="F183" s="7">
        <v>15.35606914951731</v>
      </c>
      <c r="G183" s="7">
        <v>15.187482432493532</v>
      </c>
      <c r="H183" s="7">
        <v>15.073815531807988</v>
      </c>
      <c r="I183" s="35">
        <v>14.226343311141367</v>
      </c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</row>
    <row r="184" spans="1:39" ht="14.25">
      <c r="A184" s="25">
        <v>576</v>
      </c>
      <c r="B184" s="45" t="s">
        <v>123</v>
      </c>
      <c r="C184" s="31">
        <v>13.063635488548417</v>
      </c>
      <c r="D184" s="7">
        <v>12.797785994264672</v>
      </c>
      <c r="E184" s="7">
        <v>13.153769939919563</v>
      </c>
      <c r="F184" s="7">
        <v>13.135023551372935</v>
      </c>
      <c r="G184" s="7">
        <v>13.78468276385555</v>
      </c>
      <c r="H184" s="7">
        <v>13.6767602254698</v>
      </c>
      <c r="I184" s="35">
        <v>13.204786459225552</v>
      </c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</row>
    <row r="185" spans="1:39" ht="14.25">
      <c r="A185" s="25">
        <v>577</v>
      </c>
      <c r="B185" s="45" t="s">
        <v>284</v>
      </c>
      <c r="C185" s="31">
        <v>14.66470916647028</v>
      </c>
      <c r="D185" s="7">
        <v>14.752253553125847</v>
      </c>
      <c r="E185" s="7">
        <v>14.843531800798845</v>
      </c>
      <c r="F185" s="7">
        <v>15.199741440835263</v>
      </c>
      <c r="G185" s="7">
        <v>15.604339870268078</v>
      </c>
      <c r="H185" s="7">
        <v>15.470252226077097</v>
      </c>
      <c r="I185" s="35">
        <v>14.993211706396156</v>
      </c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</row>
    <row r="186" spans="1:39" ht="14.25">
      <c r="A186" s="25">
        <v>578</v>
      </c>
      <c r="B186" s="45" t="s">
        <v>124</v>
      </c>
      <c r="C186" s="31">
        <v>13.317213593154387</v>
      </c>
      <c r="D186" s="7">
        <v>13.090217017632394</v>
      </c>
      <c r="E186" s="7">
        <v>13.456657927781691</v>
      </c>
      <c r="F186" s="7">
        <v>14.613236728771277</v>
      </c>
      <c r="G186" s="7">
        <v>14.433001394710015</v>
      </c>
      <c r="H186" s="7">
        <v>14.337382897401993</v>
      </c>
      <c r="I186" s="35">
        <v>13.850242490282914</v>
      </c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</row>
    <row r="187" spans="1:39" ht="14.25">
      <c r="A187" s="25">
        <v>445</v>
      </c>
      <c r="B187" s="45" t="s">
        <v>285</v>
      </c>
      <c r="C187" s="31">
        <v>14.289644069332867</v>
      </c>
      <c r="D187" s="7">
        <v>14.216385893511431</v>
      </c>
      <c r="E187" s="7">
        <v>14.753696969095436</v>
      </c>
      <c r="F187" s="7">
        <v>14.784500102679333</v>
      </c>
      <c r="G187" s="7">
        <v>14.749745790553149</v>
      </c>
      <c r="H187" s="7">
        <v>14.645736023121106</v>
      </c>
      <c r="I187" s="35">
        <v>14.20234182632082</v>
      </c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</row>
    <row r="188" spans="1:39" ht="14.25">
      <c r="A188" s="25">
        <v>580</v>
      </c>
      <c r="B188" s="45" t="s">
        <v>125</v>
      </c>
      <c r="C188" s="31">
        <v>12.382478971016837</v>
      </c>
      <c r="D188" s="7">
        <v>12.219519832245489</v>
      </c>
      <c r="E188" s="7">
        <v>13.012095453313721</v>
      </c>
      <c r="F188" s="7">
        <v>13.002284698975767</v>
      </c>
      <c r="G188" s="7">
        <v>12.878750675864636</v>
      </c>
      <c r="H188" s="7">
        <v>12.813906697624784</v>
      </c>
      <c r="I188" s="35">
        <v>12.393466581785713</v>
      </c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</row>
    <row r="189" spans="1:39" ht="14.25">
      <c r="A189" s="25">
        <v>581</v>
      </c>
      <c r="B189" s="45" t="s">
        <v>126</v>
      </c>
      <c r="C189" s="31">
        <v>14.238801969221674</v>
      </c>
      <c r="D189" s="7">
        <v>13.942395450968046</v>
      </c>
      <c r="E189" s="7">
        <v>14.055782539806431</v>
      </c>
      <c r="F189" s="7">
        <v>14.132511204740041</v>
      </c>
      <c r="G189" s="7">
        <v>14.011850877046207</v>
      </c>
      <c r="H189" s="7">
        <v>14.239259517343436</v>
      </c>
      <c r="I189" s="35">
        <v>13.75586288627046</v>
      </c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</row>
    <row r="190" spans="1:39" ht="14.25">
      <c r="A190" s="25">
        <v>599</v>
      </c>
      <c r="B190" s="45" t="s">
        <v>286</v>
      </c>
      <c r="C190" s="31">
        <v>13.817084310050928</v>
      </c>
      <c r="D190" s="7">
        <v>13.656972952288884</v>
      </c>
      <c r="E190" s="7">
        <v>14.600992383968816</v>
      </c>
      <c r="F190" s="7">
        <v>14.54724112970111</v>
      </c>
      <c r="G190" s="7">
        <v>14.386916821800243</v>
      </c>
      <c r="H190" s="7">
        <v>14.197602890448712</v>
      </c>
      <c r="I190" s="35">
        <v>13.628092896170223</v>
      </c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</row>
    <row r="191" spans="1:39" ht="14.25">
      <c r="A191" s="25">
        <v>583</v>
      </c>
      <c r="B191" s="45" t="s">
        <v>127</v>
      </c>
      <c r="C191" s="31">
        <v>13.60795745841287</v>
      </c>
      <c r="D191" s="7">
        <v>12.957566611357917</v>
      </c>
      <c r="E191" s="7">
        <v>13.054406782326117</v>
      </c>
      <c r="F191" s="7">
        <v>13.048446846661797</v>
      </c>
      <c r="G191" s="7">
        <v>13.04364115542926</v>
      </c>
      <c r="H191" s="7">
        <v>14.337631539829838</v>
      </c>
      <c r="I191" s="35">
        <v>14.219857174827151</v>
      </c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</row>
    <row r="192" spans="1:39" ht="14.25">
      <c r="A192" s="25">
        <v>854</v>
      </c>
      <c r="B192" s="45" t="s">
        <v>128</v>
      </c>
      <c r="C192" s="31">
        <v>13.4065308969053</v>
      </c>
      <c r="D192" s="7">
        <v>13.210050482203568</v>
      </c>
      <c r="E192" s="7">
        <v>13.382665521671512</v>
      </c>
      <c r="F192" s="7">
        <v>13.459703412319518</v>
      </c>
      <c r="G192" s="7">
        <v>13.490134676607463</v>
      </c>
      <c r="H192" s="7">
        <v>13.412919761172224</v>
      </c>
      <c r="I192" s="35">
        <v>12.940909996727603</v>
      </c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</row>
    <row r="193" spans="1:39" ht="14.25">
      <c r="A193" s="25">
        <v>584</v>
      </c>
      <c r="B193" s="45" t="s">
        <v>129</v>
      </c>
      <c r="C193" s="31">
        <v>13.62482004176345</v>
      </c>
      <c r="D193" s="7">
        <v>13.51418400457666</v>
      </c>
      <c r="E193" s="7">
        <v>13.4907812774586</v>
      </c>
      <c r="F193" s="7">
        <v>14.099447920587172</v>
      </c>
      <c r="G193" s="7">
        <v>13.780091552324757</v>
      </c>
      <c r="H193" s="7">
        <v>13.64767738982589</v>
      </c>
      <c r="I193" s="35">
        <v>13.452194920509509</v>
      </c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</row>
    <row r="194" spans="1:39" ht="14.25">
      <c r="A194" s="26">
        <v>588</v>
      </c>
      <c r="B194" s="46" t="s">
        <v>130</v>
      </c>
      <c r="C194" s="31">
        <v>12.581250199097424</v>
      </c>
      <c r="D194" s="7">
        <v>12.419805142302717</v>
      </c>
      <c r="E194" s="7">
        <v>12.473435870331219</v>
      </c>
      <c r="F194" s="7">
        <v>13.106647256495354</v>
      </c>
      <c r="G194" s="7">
        <v>12.849059064872328</v>
      </c>
      <c r="H194" s="7">
        <v>12.72852890532315</v>
      </c>
      <c r="I194" s="35">
        <v>12.227365200872638</v>
      </c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</row>
    <row r="195" spans="1:39" ht="14.25">
      <c r="A195" s="25">
        <v>592</v>
      </c>
      <c r="B195" s="45" t="s">
        <v>131</v>
      </c>
      <c r="C195" s="31">
        <v>13.563495456998265</v>
      </c>
      <c r="D195" s="7">
        <v>13.76552905375828</v>
      </c>
      <c r="E195" s="7">
        <v>14.261173317989396</v>
      </c>
      <c r="F195" s="7">
        <v>14.60847157463674</v>
      </c>
      <c r="G195" s="7">
        <v>14.55993106033309</v>
      </c>
      <c r="H195" s="7">
        <v>14.422916194031243</v>
      </c>
      <c r="I195" s="35">
        <v>13.89717688626285</v>
      </c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</row>
    <row r="196" spans="1:39" ht="14.25">
      <c r="A196" s="25">
        <v>593</v>
      </c>
      <c r="B196" s="45" t="s">
        <v>132</v>
      </c>
      <c r="C196" s="31">
        <v>14.254223355548959</v>
      </c>
      <c r="D196" s="7">
        <v>14.001656798342122</v>
      </c>
      <c r="E196" s="7">
        <v>14.632641096481535</v>
      </c>
      <c r="F196" s="7">
        <v>14.686326191849504</v>
      </c>
      <c r="G196" s="7">
        <v>15.275568923533111</v>
      </c>
      <c r="H196" s="7">
        <v>15.527386273705927</v>
      </c>
      <c r="I196" s="35">
        <v>15.050950649240457</v>
      </c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</row>
    <row r="197" spans="1:39" ht="14.25">
      <c r="A197" s="25">
        <v>595</v>
      </c>
      <c r="B197" s="45" t="s">
        <v>133</v>
      </c>
      <c r="C197" s="31">
        <v>12.788269780296405</v>
      </c>
      <c r="D197" s="7">
        <v>12.48498347788645</v>
      </c>
      <c r="E197" s="7">
        <v>13.268640092143428</v>
      </c>
      <c r="F197" s="7">
        <v>13.259655851061101</v>
      </c>
      <c r="G197" s="7">
        <v>13.029989836254556</v>
      </c>
      <c r="H197" s="7">
        <v>12.939214497004267</v>
      </c>
      <c r="I197" s="35">
        <v>12.444903789955077</v>
      </c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</row>
    <row r="198" spans="1:39" ht="14.25">
      <c r="A198" s="25">
        <v>598</v>
      </c>
      <c r="B198" s="45" t="s">
        <v>287</v>
      </c>
      <c r="C198" s="31">
        <v>15.308132120261224</v>
      </c>
      <c r="D198" s="7">
        <v>15.112609512198732</v>
      </c>
      <c r="E198" s="7">
        <v>16.05311770187749</v>
      </c>
      <c r="F198" s="7">
        <v>16.08275578161332</v>
      </c>
      <c r="G198" s="7">
        <v>15.940212856828097</v>
      </c>
      <c r="H198" s="7">
        <v>15.791300049388395</v>
      </c>
      <c r="I198" s="35">
        <v>15.295624957441484</v>
      </c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</row>
    <row r="199" spans="1:39" ht="14.25">
      <c r="A199" s="25">
        <v>601</v>
      </c>
      <c r="B199" s="45" t="s">
        <v>134</v>
      </c>
      <c r="C199" s="31">
        <v>12.664145053218089</v>
      </c>
      <c r="D199" s="7">
        <v>12.747392619722202</v>
      </c>
      <c r="E199" s="7">
        <v>13.55593357868434</v>
      </c>
      <c r="F199" s="7">
        <v>13.645215190834586</v>
      </c>
      <c r="G199" s="7">
        <v>13.46844765661731</v>
      </c>
      <c r="H199" s="7">
        <v>13.371071000374773</v>
      </c>
      <c r="I199" s="35">
        <v>12.864983661528678</v>
      </c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</row>
    <row r="200" spans="1:39" ht="14.25">
      <c r="A200" s="25">
        <v>604</v>
      </c>
      <c r="B200" s="45" t="s">
        <v>288</v>
      </c>
      <c r="C200" s="31">
        <v>16.082377752890046</v>
      </c>
      <c r="D200" s="7">
        <v>16.024378840282473</v>
      </c>
      <c r="E200" s="7">
        <v>16.151944979562742</v>
      </c>
      <c r="F200" s="7">
        <v>16.07797959578733</v>
      </c>
      <c r="G200" s="7">
        <v>16.041649093332637</v>
      </c>
      <c r="H200" s="7">
        <v>15.897091899811413</v>
      </c>
      <c r="I200" s="35">
        <v>15.456167412696274</v>
      </c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</row>
    <row r="201" spans="1:39" ht="14.25">
      <c r="A201" s="25">
        <v>607</v>
      </c>
      <c r="B201" s="45" t="s">
        <v>135</v>
      </c>
      <c r="C201" s="31">
        <v>11.856977798347467</v>
      </c>
      <c r="D201" s="7">
        <v>11.70494104191168</v>
      </c>
      <c r="E201" s="7">
        <v>11.792968577693838</v>
      </c>
      <c r="F201" s="7">
        <v>12.063174518381315</v>
      </c>
      <c r="G201" s="7">
        <v>12.128425528740836</v>
      </c>
      <c r="H201" s="7">
        <v>12.539874561445451</v>
      </c>
      <c r="I201" s="35">
        <v>12.034460575624667</v>
      </c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</row>
    <row r="202" spans="1:39" ht="14.25">
      <c r="A202" s="25">
        <v>608</v>
      </c>
      <c r="B202" s="45" t="s">
        <v>289</v>
      </c>
      <c r="C202" s="31">
        <v>13.135164773711429</v>
      </c>
      <c r="D202" s="7">
        <v>12.926489642004773</v>
      </c>
      <c r="E202" s="7">
        <v>13.66072745858301</v>
      </c>
      <c r="F202" s="7">
        <v>13.677758372276939</v>
      </c>
      <c r="G202" s="7">
        <v>13.569085558309585</v>
      </c>
      <c r="H202" s="7">
        <v>13.452457788329848</v>
      </c>
      <c r="I202" s="35">
        <v>12.969828595818052</v>
      </c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</row>
    <row r="203" spans="1:39" ht="14.25">
      <c r="A203" s="25">
        <v>609</v>
      </c>
      <c r="B203" s="45" t="s">
        <v>290</v>
      </c>
      <c r="C203" s="31">
        <v>14.097365484898063</v>
      </c>
      <c r="D203" s="7">
        <v>14.289218484901781</v>
      </c>
      <c r="E203" s="7">
        <v>14.392509696395441</v>
      </c>
      <c r="F203" s="7">
        <v>14.350095845600087</v>
      </c>
      <c r="G203" s="7">
        <v>14.620789798432165</v>
      </c>
      <c r="H203" s="7">
        <v>14.470599131102682</v>
      </c>
      <c r="I203" s="35">
        <v>14.012192528925834</v>
      </c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</row>
    <row r="204" spans="1:39" ht="14.25">
      <c r="A204" s="25">
        <v>611</v>
      </c>
      <c r="B204" s="45" t="s">
        <v>291</v>
      </c>
      <c r="C204" s="31">
        <v>14.426501450329795</v>
      </c>
      <c r="D204" s="7">
        <v>14.366885474500863</v>
      </c>
      <c r="E204" s="7">
        <v>14.544802998087274</v>
      </c>
      <c r="F204" s="7">
        <v>14.902411848644462</v>
      </c>
      <c r="G204" s="7">
        <v>14.869306380741284</v>
      </c>
      <c r="H204" s="7">
        <v>15.11098614204468</v>
      </c>
      <c r="I204" s="35">
        <v>14.616393088480907</v>
      </c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</row>
    <row r="205" spans="1:39" ht="14.25">
      <c r="A205" s="25">
        <v>638</v>
      </c>
      <c r="B205" s="45" t="s">
        <v>292</v>
      </c>
      <c r="C205" s="31">
        <v>14.869594779674207</v>
      </c>
      <c r="D205" s="7">
        <v>14.715215175241843</v>
      </c>
      <c r="E205" s="7">
        <v>14.825532641350918</v>
      </c>
      <c r="F205" s="7">
        <v>14.81283514609511</v>
      </c>
      <c r="G205" s="7">
        <v>15.225141962011119</v>
      </c>
      <c r="H205" s="7">
        <v>15.08389325279401</v>
      </c>
      <c r="I205" s="35">
        <v>14.641167447109064</v>
      </c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</row>
    <row r="206" spans="1:39" ht="14.25">
      <c r="A206" s="25">
        <v>614</v>
      </c>
      <c r="B206" s="45" t="s">
        <v>136</v>
      </c>
      <c r="C206" s="31">
        <v>13.019590205269113</v>
      </c>
      <c r="D206" s="7">
        <v>12.86025610594041</v>
      </c>
      <c r="E206" s="7">
        <v>12.911226150829467</v>
      </c>
      <c r="F206" s="7">
        <v>13.287055348974206</v>
      </c>
      <c r="G206" s="7">
        <v>13.099074197176458</v>
      </c>
      <c r="H206" s="7">
        <v>13.558407557634025</v>
      </c>
      <c r="I206" s="35">
        <v>13.072269670368007</v>
      </c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</row>
    <row r="207" spans="1:39" ht="14.25">
      <c r="A207" s="25">
        <v>615</v>
      </c>
      <c r="B207" s="45" t="s">
        <v>137</v>
      </c>
      <c r="C207" s="31">
        <v>13.254409563948533</v>
      </c>
      <c r="D207" s="7">
        <v>13.00934762586615</v>
      </c>
      <c r="E207" s="7">
        <v>13.107974506230399</v>
      </c>
      <c r="F207" s="7">
        <v>13.147163611718474</v>
      </c>
      <c r="G207" s="7">
        <v>13.019856101705697</v>
      </c>
      <c r="H207" s="7">
        <v>12.900660067151419</v>
      </c>
      <c r="I207" s="35">
        <v>12.395558905395452</v>
      </c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</row>
    <row r="208" spans="1:39" ht="14.25">
      <c r="A208" s="25">
        <v>616</v>
      </c>
      <c r="B208" s="45" t="s">
        <v>138</v>
      </c>
      <c r="C208" s="31">
        <v>13.44294999737932</v>
      </c>
      <c r="D208" s="7">
        <v>13.295662193452008</v>
      </c>
      <c r="E208" s="7">
        <v>13.836611398471979</v>
      </c>
      <c r="F208" s="7">
        <v>14.582376538498496</v>
      </c>
      <c r="G208" s="7">
        <v>15.38055016497896</v>
      </c>
      <c r="H208" s="7">
        <v>15.257219759525668</v>
      </c>
      <c r="I208" s="35">
        <v>14.704598727480326</v>
      </c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</row>
    <row r="209" spans="1:39" ht="14.25">
      <c r="A209" s="27">
        <v>619</v>
      </c>
      <c r="B209" s="45" t="s">
        <v>139</v>
      </c>
      <c r="C209" s="31">
        <v>12.671821009651076</v>
      </c>
      <c r="D209" s="7">
        <v>12.719606260444557</v>
      </c>
      <c r="E209" s="7">
        <v>12.854693697324386</v>
      </c>
      <c r="F209" s="7">
        <v>13.383853669951918</v>
      </c>
      <c r="G209" s="7">
        <v>13.848998549958864</v>
      </c>
      <c r="H209" s="7">
        <v>13.802186905229618</v>
      </c>
      <c r="I209" s="35">
        <v>13.303641913062782</v>
      </c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</row>
    <row r="210" spans="1:39" ht="14.25">
      <c r="A210" s="25">
        <v>620</v>
      </c>
      <c r="B210" s="45" t="s">
        <v>140</v>
      </c>
      <c r="C210" s="31">
        <v>12.717092238143623</v>
      </c>
      <c r="D210" s="7">
        <v>12.48151189266111</v>
      </c>
      <c r="E210" s="7">
        <v>13.328393703762629</v>
      </c>
      <c r="F210" s="7">
        <v>13.518038464073355</v>
      </c>
      <c r="G210" s="7">
        <v>13.725582556754384</v>
      </c>
      <c r="H210" s="7">
        <v>13.626199665943194</v>
      </c>
      <c r="I210" s="35">
        <v>13.141405771696174</v>
      </c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</row>
    <row r="211" spans="1:39" ht="14.25">
      <c r="A211" s="26">
        <v>623</v>
      </c>
      <c r="B211" s="46" t="s">
        <v>141</v>
      </c>
      <c r="C211" s="31">
        <v>13.703633752940892</v>
      </c>
      <c r="D211" s="7">
        <v>13.614995269742911</v>
      </c>
      <c r="E211" s="7">
        <v>13.368479319414378</v>
      </c>
      <c r="F211" s="7">
        <v>13.657041614535347</v>
      </c>
      <c r="G211" s="7">
        <v>13.568735383518458</v>
      </c>
      <c r="H211" s="7">
        <v>13.482991343658604</v>
      </c>
      <c r="I211" s="35">
        <v>12.712394484746481</v>
      </c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</row>
    <row r="212" spans="1:39" ht="14.25">
      <c r="A212" s="25">
        <v>624</v>
      </c>
      <c r="B212" s="45" t="s">
        <v>293</v>
      </c>
      <c r="C212" s="31">
        <v>14.705169612190675</v>
      </c>
      <c r="D212" s="7">
        <v>14.558340416444208</v>
      </c>
      <c r="E212" s="7">
        <v>14.717409886377354</v>
      </c>
      <c r="F212" s="7">
        <v>14.65260115023165</v>
      </c>
      <c r="G212" s="7">
        <v>14.578123428838078</v>
      </c>
      <c r="H212" s="7">
        <v>14.842684434134016</v>
      </c>
      <c r="I212" s="35">
        <v>14.386445496523367</v>
      </c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</row>
    <row r="213" spans="1:39" ht="14.25">
      <c r="A213" s="25">
        <v>625</v>
      </c>
      <c r="B213" s="45" t="s">
        <v>142</v>
      </c>
      <c r="C213" s="31">
        <v>13.747762407951654</v>
      </c>
      <c r="D213" s="7">
        <v>13.696328931591824</v>
      </c>
      <c r="E213" s="7">
        <v>13.732447282504317</v>
      </c>
      <c r="F213" s="7">
        <v>14.099226799509973</v>
      </c>
      <c r="G213" s="7">
        <v>14.101543503488886</v>
      </c>
      <c r="H213" s="7">
        <v>14.005313465792536</v>
      </c>
      <c r="I213" s="35">
        <v>13.538333099520672</v>
      </c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</row>
    <row r="214" spans="1:39" ht="14.25">
      <c r="A214" s="25">
        <v>626</v>
      </c>
      <c r="B214" s="45" t="s">
        <v>143</v>
      </c>
      <c r="C214" s="31">
        <v>13.621045026755887</v>
      </c>
      <c r="D214" s="7">
        <v>13.407301511421538</v>
      </c>
      <c r="E214" s="7">
        <v>13.46838592137913</v>
      </c>
      <c r="F214" s="7">
        <v>13.573655003512142</v>
      </c>
      <c r="G214" s="7">
        <v>13.563265353297611</v>
      </c>
      <c r="H214" s="7">
        <v>13.476377330622675</v>
      </c>
      <c r="I214" s="35">
        <v>13.75369793237856</v>
      </c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</row>
    <row r="215" spans="1:39" ht="14.25">
      <c r="A215" s="25">
        <v>630</v>
      </c>
      <c r="B215" s="45" t="s">
        <v>144</v>
      </c>
      <c r="C215" s="31">
        <v>13.456516620234323</v>
      </c>
      <c r="D215" s="7">
        <v>13.239594285931098</v>
      </c>
      <c r="E215" s="7">
        <v>13.439842494793215</v>
      </c>
      <c r="F215" s="7">
        <v>13.53924628651744</v>
      </c>
      <c r="G215" s="7">
        <v>13.279696942429343</v>
      </c>
      <c r="H215" s="7">
        <v>13.113767921779262</v>
      </c>
      <c r="I215" s="35">
        <v>12.603841618849316</v>
      </c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</row>
    <row r="216" spans="1:39" ht="14.25">
      <c r="A216" s="25">
        <v>631</v>
      </c>
      <c r="B216" s="45" t="s">
        <v>145</v>
      </c>
      <c r="C216" s="31">
        <v>14.305845404323804</v>
      </c>
      <c r="D216" s="7">
        <v>14.13026954143611</v>
      </c>
      <c r="E216" s="7">
        <v>14.163178440706654</v>
      </c>
      <c r="F216" s="7">
        <v>14.887293014998942</v>
      </c>
      <c r="G216" s="7">
        <v>15.023314361117892</v>
      </c>
      <c r="H216" s="7">
        <v>14.90521485693102</v>
      </c>
      <c r="I216" s="35">
        <v>14.98540469419305</v>
      </c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</row>
    <row r="217" spans="1:39" ht="14.25">
      <c r="A217" s="25">
        <v>635</v>
      </c>
      <c r="B217" s="45" t="s">
        <v>146</v>
      </c>
      <c r="C217" s="31">
        <v>13.825532784847685</v>
      </c>
      <c r="D217" s="7">
        <v>13.630860820601546</v>
      </c>
      <c r="E217" s="7">
        <v>13.819436043855642</v>
      </c>
      <c r="F217" s="7">
        <v>14.10565040333971</v>
      </c>
      <c r="G217" s="7">
        <v>14.393889385131406</v>
      </c>
      <c r="H217" s="7">
        <v>14.267303374346723</v>
      </c>
      <c r="I217" s="35">
        <v>13.765888537254456</v>
      </c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</row>
    <row r="218" spans="1:39" ht="14.25">
      <c r="A218" s="25">
        <v>636</v>
      </c>
      <c r="B218" s="45" t="s">
        <v>147</v>
      </c>
      <c r="C218" s="31">
        <v>13.291034064997124</v>
      </c>
      <c r="D218" s="7">
        <v>13.47504317098146</v>
      </c>
      <c r="E218" s="7">
        <v>13.617297138047135</v>
      </c>
      <c r="F218" s="7">
        <v>14.141875071002005</v>
      </c>
      <c r="G218" s="7">
        <v>14.06730767491918</v>
      </c>
      <c r="H218" s="7">
        <v>14.302752765705039</v>
      </c>
      <c r="I218" s="35">
        <v>13.766227453994563</v>
      </c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</row>
    <row r="219" spans="1:39" ht="14.25">
      <c r="A219" s="25">
        <v>678</v>
      </c>
      <c r="B219" s="45" t="s">
        <v>294</v>
      </c>
      <c r="C219" s="31">
        <v>15.220733491523369</v>
      </c>
      <c r="D219" s="7">
        <v>15.111135930552615</v>
      </c>
      <c r="E219" s="7">
        <v>15.904219546132829</v>
      </c>
      <c r="F219" s="7">
        <v>15.90493969416388</v>
      </c>
      <c r="G219" s="7">
        <v>15.807761811236944</v>
      </c>
      <c r="H219" s="7">
        <v>15.692976400226925</v>
      </c>
      <c r="I219" s="35">
        <v>15.247542237128776</v>
      </c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</row>
    <row r="220" spans="1:39" ht="14.25">
      <c r="A220" s="25">
        <v>710</v>
      </c>
      <c r="B220" s="45" t="s">
        <v>295</v>
      </c>
      <c r="C220" s="31">
        <v>15.547170191385609</v>
      </c>
      <c r="D220" s="7">
        <v>15.397011809111635</v>
      </c>
      <c r="E220" s="7">
        <v>15.460833592734154</v>
      </c>
      <c r="F220" s="7">
        <v>16.242416399612782</v>
      </c>
      <c r="G220" s="7">
        <v>16.13416709719207</v>
      </c>
      <c r="H220" s="7">
        <v>15.995744307002395</v>
      </c>
      <c r="I220" s="35">
        <v>15.495902550243176</v>
      </c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</row>
    <row r="221" spans="1:39" ht="14.25">
      <c r="A221" s="25">
        <v>680</v>
      </c>
      <c r="B221" s="45" t="s">
        <v>296</v>
      </c>
      <c r="C221" s="31">
        <v>13.457202271256905</v>
      </c>
      <c r="D221" s="7">
        <v>13.73850649009138</v>
      </c>
      <c r="E221" s="7">
        <v>14.259792680989923</v>
      </c>
      <c r="F221" s="7">
        <v>15.23649390979211</v>
      </c>
      <c r="G221" s="7">
        <v>15.164664820451561</v>
      </c>
      <c r="H221" s="7">
        <v>15.025829701175779</v>
      </c>
      <c r="I221" s="35">
        <v>14.583776068561784</v>
      </c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</row>
    <row r="222" spans="1:39" ht="14.25">
      <c r="A222" s="25">
        <v>681</v>
      </c>
      <c r="B222" s="45" t="s">
        <v>148</v>
      </c>
      <c r="C222" s="31">
        <v>12.858313870058648</v>
      </c>
      <c r="D222" s="7">
        <v>12.840972092127105</v>
      </c>
      <c r="E222" s="7">
        <v>13.322479613687015</v>
      </c>
      <c r="F222" s="7">
        <v>13.341574999978507</v>
      </c>
      <c r="G222" s="7">
        <v>13.108732603505878</v>
      </c>
      <c r="H222" s="7">
        <v>13.01687048880004</v>
      </c>
      <c r="I222" s="35">
        <v>12.518344792421749</v>
      </c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</row>
    <row r="223" spans="1:39" ht="14.25">
      <c r="A223" s="25">
        <v>683</v>
      </c>
      <c r="B223" s="45" t="s">
        <v>149</v>
      </c>
      <c r="C223" s="31">
        <v>12.568656410415471</v>
      </c>
      <c r="D223" s="7">
        <v>12.37886270029763</v>
      </c>
      <c r="E223" s="7">
        <v>12.540068396469668</v>
      </c>
      <c r="F223" s="7">
        <v>12.527407145166983</v>
      </c>
      <c r="G223" s="7">
        <v>12.659883251115021</v>
      </c>
      <c r="H223" s="7">
        <v>12.554127546638872</v>
      </c>
      <c r="I223" s="35">
        <v>12.062356676105573</v>
      </c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</row>
    <row r="224" spans="1:39" ht="14.25">
      <c r="A224" s="25">
        <v>684</v>
      </c>
      <c r="B224" s="45" t="s">
        <v>297</v>
      </c>
      <c r="C224" s="31">
        <v>13.688493479817238</v>
      </c>
      <c r="D224" s="7">
        <v>13.545520826095348</v>
      </c>
      <c r="E224" s="7">
        <v>13.63926958981849</v>
      </c>
      <c r="F224" s="7">
        <v>14.351185581270714</v>
      </c>
      <c r="G224" s="7">
        <v>14.266122896192588</v>
      </c>
      <c r="H224" s="7">
        <v>14.90644533365449</v>
      </c>
      <c r="I224" s="35">
        <v>14.445970092117186</v>
      </c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</row>
    <row r="225" spans="1:39" ht="14.25">
      <c r="A225" s="25">
        <v>686</v>
      </c>
      <c r="B225" s="45" t="s">
        <v>150</v>
      </c>
      <c r="C225" s="31">
        <v>13.40325800477259</v>
      </c>
      <c r="D225" s="7">
        <v>13.293009704394509</v>
      </c>
      <c r="E225" s="7">
        <v>13.469952193504078</v>
      </c>
      <c r="F225" s="7">
        <v>14.291925263377596</v>
      </c>
      <c r="G225" s="7">
        <v>14.47813243087074</v>
      </c>
      <c r="H225" s="7">
        <v>14.395037349737935</v>
      </c>
      <c r="I225" s="35">
        <v>13.911710280395544</v>
      </c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</row>
    <row r="226" spans="1:39" ht="14.25">
      <c r="A226" s="25">
        <v>687</v>
      </c>
      <c r="B226" s="45" t="s">
        <v>151</v>
      </c>
      <c r="C226" s="31">
        <v>12.193383668486556</v>
      </c>
      <c r="D226" s="7">
        <v>11.937750256971386</v>
      </c>
      <c r="E226" s="7">
        <v>12.233798383431798</v>
      </c>
      <c r="F226" s="7">
        <v>12.223727159499802</v>
      </c>
      <c r="G226" s="7">
        <v>12.700382224768283</v>
      </c>
      <c r="H226" s="7">
        <v>12.607609659383135</v>
      </c>
      <c r="I226" s="35">
        <v>12.11635214182038</v>
      </c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</row>
    <row r="227" spans="1:39" ht="14.25">
      <c r="A227" s="25">
        <v>689</v>
      </c>
      <c r="B227" s="45" t="s">
        <v>152</v>
      </c>
      <c r="C227" s="31">
        <v>13.681477061445607</v>
      </c>
      <c r="D227" s="7">
        <v>13.376789511590069</v>
      </c>
      <c r="E227" s="7">
        <v>13.413838262622031</v>
      </c>
      <c r="F227" s="7">
        <v>13.942093729253575</v>
      </c>
      <c r="G227" s="7">
        <v>14.407070415357403</v>
      </c>
      <c r="H227" s="7">
        <v>14.316424782504402</v>
      </c>
      <c r="I227" s="35">
        <v>13.705174952636636</v>
      </c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</row>
    <row r="228" spans="1:39" ht="14.25">
      <c r="A228" s="25">
        <v>691</v>
      </c>
      <c r="B228" s="45" t="s">
        <v>153</v>
      </c>
      <c r="C228" s="31">
        <v>14.334984377305982</v>
      </c>
      <c r="D228" s="7">
        <v>14.024677780442952</v>
      </c>
      <c r="E228" s="7">
        <v>14.069501313268953</v>
      </c>
      <c r="F228" s="7">
        <v>14.822034960616179</v>
      </c>
      <c r="G228" s="7">
        <v>14.382880326791087</v>
      </c>
      <c r="H228" s="7">
        <v>14.30100103503718</v>
      </c>
      <c r="I228" s="35">
        <v>13.743587372551415</v>
      </c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</row>
    <row r="229" spans="1:39" ht="14.25">
      <c r="A229" s="25">
        <v>694</v>
      </c>
      <c r="B229" s="45" t="s">
        <v>154</v>
      </c>
      <c r="C229" s="31">
        <v>15.072424105627753</v>
      </c>
      <c r="D229" s="7">
        <v>14.902482683223024</v>
      </c>
      <c r="E229" s="7">
        <v>15.00886886038755</v>
      </c>
      <c r="F229" s="7">
        <v>15.622225231175701</v>
      </c>
      <c r="G229" s="7">
        <v>15.525853759674293</v>
      </c>
      <c r="H229" s="7">
        <v>15.382085546358885</v>
      </c>
      <c r="I229" s="35">
        <v>14.92083853327605</v>
      </c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</row>
    <row r="230" spans="1:39" ht="14.25">
      <c r="A230" s="25">
        <v>697</v>
      </c>
      <c r="B230" s="45" t="s">
        <v>155</v>
      </c>
      <c r="C230" s="31">
        <v>12.229833561478381</v>
      </c>
      <c r="D230" s="7">
        <v>12.144710686025965</v>
      </c>
      <c r="E230" s="7">
        <v>13.22182825015983</v>
      </c>
      <c r="F230" s="7">
        <v>13.53507777156183</v>
      </c>
      <c r="G230" s="7">
        <v>13.785444477486726</v>
      </c>
      <c r="H230" s="7">
        <v>13.734188931774185</v>
      </c>
      <c r="I230" s="35">
        <v>13.254309829073579</v>
      </c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</row>
    <row r="231" spans="1:39" ht="14.25">
      <c r="A231" s="25">
        <v>698</v>
      </c>
      <c r="B231" s="45" t="s">
        <v>156</v>
      </c>
      <c r="C231" s="31">
        <v>15.130487743485126</v>
      </c>
      <c r="D231" s="7">
        <v>14.95868192619738</v>
      </c>
      <c r="E231" s="7">
        <v>15.457564490551606</v>
      </c>
      <c r="F231" s="7">
        <v>15.832178784086437</v>
      </c>
      <c r="G231" s="7">
        <v>15.739332254067843</v>
      </c>
      <c r="H231" s="7">
        <v>15.57622701453739</v>
      </c>
      <c r="I231" s="35">
        <v>15.074903969271801</v>
      </c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</row>
    <row r="232" spans="1:39" ht="14.25">
      <c r="A232" s="25">
        <v>700</v>
      </c>
      <c r="B232" s="45" t="s">
        <v>157</v>
      </c>
      <c r="C232" s="31">
        <v>13.463535354705346</v>
      </c>
      <c r="D232" s="7">
        <v>13.234212401390385</v>
      </c>
      <c r="E232" s="7">
        <v>14.098259729200375</v>
      </c>
      <c r="F232" s="7">
        <v>14.142560570698686</v>
      </c>
      <c r="G232" s="7">
        <v>14.90715720140557</v>
      </c>
      <c r="H232" s="7">
        <v>14.808159836771026</v>
      </c>
      <c r="I232" s="35">
        <v>14.375856021077604</v>
      </c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</row>
    <row r="233" spans="1:39" ht="14.25">
      <c r="A233" s="26">
        <v>702</v>
      </c>
      <c r="B233" s="46" t="s">
        <v>158</v>
      </c>
      <c r="C233" s="31">
        <v>14.081830071316277</v>
      </c>
      <c r="D233" s="7">
        <v>13.870839999558406</v>
      </c>
      <c r="E233" s="7">
        <v>14.329032893518265</v>
      </c>
      <c r="F233" s="7">
        <v>14.643985763036081</v>
      </c>
      <c r="G233" s="7">
        <v>15.01553180969321</v>
      </c>
      <c r="H233" s="7">
        <v>14.909009695507935</v>
      </c>
      <c r="I233" s="35">
        <v>14.242624780047235</v>
      </c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</row>
    <row r="234" spans="1:39" ht="14.25">
      <c r="A234" s="25">
        <v>704</v>
      </c>
      <c r="B234" s="45" t="s">
        <v>159</v>
      </c>
      <c r="C234" s="31">
        <v>13.817018137111898</v>
      </c>
      <c r="D234" s="7">
        <v>13.659576038005053</v>
      </c>
      <c r="E234" s="7">
        <v>13.826564959946957</v>
      </c>
      <c r="F234" s="7">
        <v>14.420740819859512</v>
      </c>
      <c r="G234" s="7">
        <v>14.793318626195452</v>
      </c>
      <c r="H234" s="7">
        <v>14.843915534237361</v>
      </c>
      <c r="I234" s="35">
        <v>14.375823206621044</v>
      </c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</row>
    <row r="235" spans="1:39" ht="14.25">
      <c r="A235" s="25">
        <v>707</v>
      </c>
      <c r="B235" s="45" t="s">
        <v>160</v>
      </c>
      <c r="C235" s="31">
        <v>13.100485685926236</v>
      </c>
      <c r="D235" s="7">
        <v>12.697115159831277</v>
      </c>
      <c r="E235" s="7">
        <v>12.713571237643736</v>
      </c>
      <c r="F235" s="7">
        <v>12.875484851134534</v>
      </c>
      <c r="G235" s="7">
        <v>12.645529560490646</v>
      </c>
      <c r="H235" s="7">
        <v>12.93037025707763</v>
      </c>
      <c r="I235" s="35">
        <v>12.457432135748341</v>
      </c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</row>
    <row r="236" spans="1:39" ht="14.25">
      <c r="A236" s="25">
        <v>729</v>
      </c>
      <c r="B236" s="45" t="s">
        <v>161</v>
      </c>
      <c r="C236" s="31">
        <v>13.49111861114761</v>
      </c>
      <c r="D236" s="7">
        <v>13.197941635322158</v>
      </c>
      <c r="E236" s="7">
        <v>14.024582015207242</v>
      </c>
      <c r="F236" s="7">
        <v>14.108339564468693</v>
      </c>
      <c r="G236" s="7">
        <v>14.325183751516676</v>
      </c>
      <c r="H236" s="7">
        <v>14.197180281332697</v>
      </c>
      <c r="I236" s="35">
        <v>13.686160883395898</v>
      </c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</row>
    <row r="237" spans="1:39" ht="14.25">
      <c r="A237" s="25">
        <v>732</v>
      </c>
      <c r="B237" s="45" t="s">
        <v>162</v>
      </c>
      <c r="C237" s="31">
        <v>12.719195863588272</v>
      </c>
      <c r="D237" s="7">
        <v>12.566732073104669</v>
      </c>
      <c r="E237" s="7">
        <v>12.949209421955597</v>
      </c>
      <c r="F237" s="7">
        <v>13.48550208386245</v>
      </c>
      <c r="G237" s="7">
        <v>13.31812204292456</v>
      </c>
      <c r="H237" s="7">
        <v>13.232378131989282</v>
      </c>
      <c r="I237" s="35">
        <v>12.785983170735353</v>
      </c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</row>
    <row r="238" spans="1:39" ht="14.25">
      <c r="A238" s="25">
        <v>734</v>
      </c>
      <c r="B238" s="45" t="s">
        <v>163</v>
      </c>
      <c r="C238" s="31">
        <v>13.764442620839324</v>
      </c>
      <c r="D238" s="7">
        <v>14.284726081739514</v>
      </c>
      <c r="E238" s="7">
        <v>14.365738797450376</v>
      </c>
      <c r="F238" s="7">
        <v>15.10020501732595</v>
      </c>
      <c r="G238" s="7">
        <v>15.025909331060552</v>
      </c>
      <c r="H238" s="7">
        <v>14.888175186269805</v>
      </c>
      <c r="I238" s="35">
        <v>14.410368165991596</v>
      </c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</row>
    <row r="239" spans="1:39" ht="14.25">
      <c r="A239" s="25">
        <v>736</v>
      </c>
      <c r="B239" s="45" t="s">
        <v>164</v>
      </c>
      <c r="C239" s="31">
        <v>10.812020641347276</v>
      </c>
      <c r="D239" s="7">
        <v>10.695711223996128</v>
      </c>
      <c r="E239" s="7">
        <v>11.026692187351854</v>
      </c>
      <c r="F239" s="7">
        <v>11.533915332539841</v>
      </c>
      <c r="G239" s="7">
        <v>11.550725084126862</v>
      </c>
      <c r="H239" s="7">
        <v>11.48738409332989</v>
      </c>
      <c r="I239" s="35">
        <v>11.014490009853601</v>
      </c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</row>
    <row r="240" spans="1:39" ht="14.25">
      <c r="A240" s="26">
        <v>790</v>
      </c>
      <c r="B240" s="46" t="s">
        <v>165</v>
      </c>
      <c r="C240" s="31">
        <v>13.993606216524793</v>
      </c>
      <c r="D240" s="7">
        <v>13.901673011957193</v>
      </c>
      <c r="E240" s="7">
        <v>13.961612110942585</v>
      </c>
      <c r="F240" s="7">
        <v>13.970832545258634</v>
      </c>
      <c r="G240" s="7">
        <v>14.400390518988605</v>
      </c>
      <c r="H240" s="7">
        <v>14.265150331955905</v>
      </c>
      <c r="I240" s="35">
        <v>13.771731993382543</v>
      </c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</row>
    <row r="241" spans="1:39" ht="14.25">
      <c r="A241" s="25">
        <v>738</v>
      </c>
      <c r="B241" s="45" t="s">
        <v>298</v>
      </c>
      <c r="C241" s="31">
        <v>13.599326782201723</v>
      </c>
      <c r="D241" s="7">
        <v>13.462123320944183</v>
      </c>
      <c r="E241" s="7">
        <v>13.940384710591031</v>
      </c>
      <c r="F241" s="7">
        <v>14.413904140154239</v>
      </c>
      <c r="G241" s="7">
        <v>14.59555084903328</v>
      </c>
      <c r="H241" s="7">
        <v>14.473242895698036</v>
      </c>
      <c r="I241" s="35">
        <v>14.322946343976666</v>
      </c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</row>
    <row r="242" spans="1:39" ht="14.25">
      <c r="A242" s="25">
        <v>739</v>
      </c>
      <c r="B242" s="45" t="s">
        <v>166</v>
      </c>
      <c r="C242" s="31">
        <v>13.511004531654942</v>
      </c>
      <c r="D242" s="7">
        <v>13.33636874287343</v>
      </c>
      <c r="E242" s="7">
        <v>13.480667884488867</v>
      </c>
      <c r="F242" s="7">
        <v>14.135942847081617</v>
      </c>
      <c r="G242" s="7">
        <v>14.010062373655483</v>
      </c>
      <c r="H242" s="7">
        <v>13.912280947598212</v>
      </c>
      <c r="I242" s="35">
        <v>13.448166612409997</v>
      </c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</row>
    <row r="243" spans="1:39" ht="14.25">
      <c r="A243" s="25">
        <v>740</v>
      </c>
      <c r="B243" s="45" t="s">
        <v>299</v>
      </c>
      <c r="C243" s="31">
        <v>14.921695083253217</v>
      </c>
      <c r="D243" s="7">
        <v>14.731773147864628</v>
      </c>
      <c r="E243" s="7">
        <v>15.17037623936934</v>
      </c>
      <c r="F243" s="7">
        <v>15.898044738288393</v>
      </c>
      <c r="G243" s="7">
        <v>15.780308752684034</v>
      </c>
      <c r="H243" s="7">
        <v>16.026943503817773</v>
      </c>
      <c r="I243" s="35">
        <v>15.536996528835376</v>
      </c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</row>
    <row r="244" spans="1:39" ht="14.25">
      <c r="A244" s="25">
        <v>742</v>
      </c>
      <c r="B244" s="45" t="s">
        <v>167</v>
      </c>
      <c r="C244" s="31">
        <v>13.528019798059791</v>
      </c>
      <c r="D244" s="7">
        <v>13.116834295095016</v>
      </c>
      <c r="E244" s="7">
        <v>13.598508202340728</v>
      </c>
      <c r="F244" s="7">
        <v>14.373543546061393</v>
      </c>
      <c r="G244" s="7">
        <v>14.199255722828383</v>
      </c>
      <c r="H244" s="7">
        <v>14.130404993963099</v>
      </c>
      <c r="I244" s="35">
        <v>13.61543607577049</v>
      </c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</row>
    <row r="245" spans="1:39" ht="14.25">
      <c r="A245" s="25">
        <v>743</v>
      </c>
      <c r="B245" s="45" t="s">
        <v>168</v>
      </c>
      <c r="C245" s="31">
        <v>14.49254237793827</v>
      </c>
      <c r="D245" s="7">
        <v>14.691885514248847</v>
      </c>
      <c r="E245" s="7">
        <v>14.818694455540529</v>
      </c>
      <c r="F245" s="7">
        <v>15.737277314917245</v>
      </c>
      <c r="G245" s="7">
        <v>15.656309247304803</v>
      </c>
      <c r="H245" s="7">
        <v>15.486262000040528</v>
      </c>
      <c r="I245" s="35">
        <v>14.97795896096265</v>
      </c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</row>
    <row r="246" spans="1:39" ht="14.25">
      <c r="A246" s="25">
        <v>746</v>
      </c>
      <c r="B246" s="45" t="s">
        <v>169</v>
      </c>
      <c r="C246" s="31">
        <v>14.467863777941785</v>
      </c>
      <c r="D246" s="7">
        <v>14.38418250987542</v>
      </c>
      <c r="E246" s="7">
        <v>14.938598397033314</v>
      </c>
      <c r="F246" s="7">
        <v>15.036802668369996</v>
      </c>
      <c r="G246" s="7">
        <v>14.75492443467431</v>
      </c>
      <c r="H246" s="7">
        <v>14.641252900924371</v>
      </c>
      <c r="I246" s="35">
        <v>14.085907902073686</v>
      </c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</row>
    <row r="247" spans="1:39" ht="14.25">
      <c r="A247" s="25">
        <v>747</v>
      </c>
      <c r="B247" s="45" t="s">
        <v>170</v>
      </c>
      <c r="C247" s="31">
        <v>12.371839897225902</v>
      </c>
      <c r="D247" s="7">
        <v>12.248969835742942</v>
      </c>
      <c r="E247" s="7">
        <v>12.81921327121918</v>
      </c>
      <c r="F247" s="7">
        <v>13.017822273481789</v>
      </c>
      <c r="G247" s="7">
        <v>12.818071745550537</v>
      </c>
      <c r="H247" s="7">
        <v>12.791770289704917</v>
      </c>
      <c r="I247" s="35">
        <v>12.29474185277083</v>
      </c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</row>
    <row r="248" spans="1:39" ht="14.25">
      <c r="A248" s="25">
        <v>748</v>
      </c>
      <c r="B248" s="45" t="s">
        <v>171</v>
      </c>
      <c r="C248" s="31">
        <v>13.93841808118471</v>
      </c>
      <c r="D248" s="7">
        <v>14.366015605242868</v>
      </c>
      <c r="E248" s="7">
        <v>14.601875138548518</v>
      </c>
      <c r="F248" s="7">
        <v>15.411226089850468</v>
      </c>
      <c r="G248" s="7">
        <v>15.221030251962539</v>
      </c>
      <c r="H248" s="7">
        <v>15.13575149673639</v>
      </c>
      <c r="I248" s="35">
        <v>14.628397746272864</v>
      </c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</row>
    <row r="249" spans="1:39" ht="14.25">
      <c r="A249" s="25">
        <v>791</v>
      </c>
      <c r="B249" s="45" t="s">
        <v>172</v>
      </c>
      <c r="C249" s="31">
        <v>13.905679955591442</v>
      </c>
      <c r="D249" s="7">
        <v>13.965910210791145</v>
      </c>
      <c r="E249" s="7">
        <v>14.11814376323445</v>
      </c>
      <c r="F249" s="7">
        <v>14.22173108198198</v>
      </c>
      <c r="G249" s="7">
        <v>14.355641444897648</v>
      </c>
      <c r="H249" s="7">
        <v>14.283491679249433</v>
      </c>
      <c r="I249" s="35">
        <v>13.584868289533448</v>
      </c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</row>
    <row r="250" spans="1:39" ht="14.25">
      <c r="A250" s="25">
        <v>749</v>
      </c>
      <c r="B250" s="45" t="s">
        <v>173</v>
      </c>
      <c r="C250" s="31">
        <v>14.747449549896384</v>
      </c>
      <c r="D250" s="7">
        <v>15.174273723078581</v>
      </c>
      <c r="E250" s="7">
        <v>15.33352619095845</v>
      </c>
      <c r="F250" s="7">
        <v>16.06486577691763</v>
      </c>
      <c r="G250" s="7">
        <v>16.000221373163072</v>
      </c>
      <c r="H250" s="7">
        <v>15.853533921669769</v>
      </c>
      <c r="I250" s="35">
        <v>15.364061457851957</v>
      </c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</row>
    <row r="251" spans="1:39" ht="14.25">
      <c r="A251" s="25">
        <v>751</v>
      </c>
      <c r="B251" s="45" t="s">
        <v>174</v>
      </c>
      <c r="C251" s="31">
        <v>14.856845951733671</v>
      </c>
      <c r="D251" s="7">
        <v>14.611364615975877</v>
      </c>
      <c r="E251" s="7">
        <v>14.7657187829294</v>
      </c>
      <c r="F251" s="7">
        <v>15.168936369094018</v>
      </c>
      <c r="G251" s="7">
        <v>15.517055716631495</v>
      </c>
      <c r="H251" s="7">
        <v>15.639284521812543</v>
      </c>
      <c r="I251" s="35">
        <v>15.18048741070801</v>
      </c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</row>
    <row r="252" spans="1:39" ht="14.25">
      <c r="A252" s="25">
        <v>753</v>
      </c>
      <c r="B252" s="45" t="s">
        <v>300</v>
      </c>
      <c r="C252" s="31">
        <v>15.216468674327977</v>
      </c>
      <c r="D252" s="7">
        <v>15.16786993125854</v>
      </c>
      <c r="E252" s="7">
        <v>15.27687671278038</v>
      </c>
      <c r="F252" s="7">
        <v>15.21348076563601</v>
      </c>
      <c r="G252" s="7">
        <v>15.19423455303305</v>
      </c>
      <c r="H252" s="7">
        <v>15.046676244806614</v>
      </c>
      <c r="I252" s="35">
        <v>14.611116757243478</v>
      </c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</row>
    <row r="253" spans="1:39" ht="14.25">
      <c r="A253" s="25">
        <v>755</v>
      </c>
      <c r="B253" s="45" t="s">
        <v>301</v>
      </c>
      <c r="C253" s="31">
        <v>16.150852776692133</v>
      </c>
      <c r="D253" s="7">
        <v>16.073031139519564</v>
      </c>
      <c r="E253" s="7">
        <v>16.216715455882163</v>
      </c>
      <c r="F253" s="7">
        <v>16.500412750661877</v>
      </c>
      <c r="G253" s="7">
        <v>16.57157028173822</v>
      </c>
      <c r="H253" s="7">
        <v>16.438935084172392</v>
      </c>
      <c r="I253" s="35">
        <v>15.96302315647844</v>
      </c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</row>
    <row r="254" spans="1:39" ht="14.25">
      <c r="A254" s="25">
        <v>758</v>
      </c>
      <c r="B254" s="45" t="s">
        <v>175</v>
      </c>
      <c r="C254" s="31">
        <v>13.799503238989873</v>
      </c>
      <c r="D254" s="7">
        <v>13.732647878378916</v>
      </c>
      <c r="E254" s="7">
        <v>13.95031075116837</v>
      </c>
      <c r="F254" s="7">
        <v>14.369566691855196</v>
      </c>
      <c r="G254" s="7">
        <v>14.31072420177161</v>
      </c>
      <c r="H254" s="7">
        <v>14.177511579874846</v>
      </c>
      <c r="I254" s="35">
        <v>13.692781652998699</v>
      </c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</row>
    <row r="255" spans="1:39" ht="14.25">
      <c r="A255" s="25">
        <v>759</v>
      </c>
      <c r="B255" s="45" t="s">
        <v>176</v>
      </c>
      <c r="C255" s="31">
        <v>13.032928209435811</v>
      </c>
      <c r="D255" s="7">
        <v>12.745519973570465</v>
      </c>
      <c r="E255" s="7">
        <v>13.093379373354114</v>
      </c>
      <c r="F255" s="7">
        <v>13.180291523356251</v>
      </c>
      <c r="G255" s="7">
        <v>13.267530598858324</v>
      </c>
      <c r="H255" s="7">
        <v>13.305696106143767</v>
      </c>
      <c r="I255" s="35">
        <v>12.746812727604196</v>
      </c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</row>
    <row r="256" spans="1:39" ht="14.25">
      <c r="A256" s="26">
        <v>761</v>
      </c>
      <c r="B256" s="46" t="s">
        <v>177</v>
      </c>
      <c r="C256" s="31">
        <v>12.537843387963123</v>
      </c>
      <c r="D256" s="7">
        <v>12.534086013334782</v>
      </c>
      <c r="E256" s="7">
        <v>12.939916585893968</v>
      </c>
      <c r="F256" s="7">
        <v>13.375685038431392</v>
      </c>
      <c r="G256" s="7">
        <v>13.259912560512172</v>
      </c>
      <c r="H256" s="7">
        <v>13.170073003040885</v>
      </c>
      <c r="I256" s="35">
        <v>12.706762803453744</v>
      </c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</row>
    <row r="257" spans="1:39" ht="14.25">
      <c r="A257" s="26">
        <v>762</v>
      </c>
      <c r="B257" s="46" t="s">
        <v>178</v>
      </c>
      <c r="C257" s="31">
        <v>12.843534779415624</v>
      </c>
      <c r="D257" s="7">
        <v>12.732425242394706</v>
      </c>
      <c r="E257" s="7">
        <v>13.350809104559978</v>
      </c>
      <c r="F257" s="7">
        <v>13.47314687860809</v>
      </c>
      <c r="G257" s="7">
        <v>13.10245525000837</v>
      </c>
      <c r="H257" s="7">
        <v>13.00699137313395</v>
      </c>
      <c r="I257" s="35">
        <v>12.510880011442708</v>
      </c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</row>
    <row r="258" spans="1:39" ht="14.25">
      <c r="A258" s="25">
        <v>765</v>
      </c>
      <c r="B258" s="45" t="s">
        <v>179</v>
      </c>
      <c r="C258" s="31">
        <v>13.851488146364852</v>
      </c>
      <c r="D258" s="7">
        <v>13.599194247966393</v>
      </c>
      <c r="E258" s="7">
        <v>14.540584743360824</v>
      </c>
      <c r="F258" s="7">
        <v>14.956740646436176</v>
      </c>
      <c r="G258" s="7">
        <v>14.859268629695649</v>
      </c>
      <c r="H258" s="7">
        <v>14.721003070024647</v>
      </c>
      <c r="I258" s="35">
        <v>14.213885986040276</v>
      </c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</row>
    <row r="259" spans="1:39" ht="14.25">
      <c r="A259" s="25">
        <v>766</v>
      </c>
      <c r="B259" s="45" t="s">
        <v>180</v>
      </c>
      <c r="C259" s="31">
        <v>14.411535021764939</v>
      </c>
      <c r="D259" s="7">
        <v>12.721932588751496</v>
      </c>
      <c r="E259" s="7">
        <v>13.280557515337424</v>
      </c>
      <c r="F259" s="7">
        <v>12.835591013601487</v>
      </c>
      <c r="G259" s="7">
        <v>13.125306459993705</v>
      </c>
      <c r="H259" s="7">
        <v>13.10690658818172</v>
      </c>
      <c r="I259" s="35">
        <v>12.75661096395473</v>
      </c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</row>
    <row r="260" spans="1:39" ht="14.25">
      <c r="A260" s="25">
        <v>768</v>
      </c>
      <c r="B260" s="45" t="s">
        <v>181</v>
      </c>
      <c r="C260" s="31">
        <v>13.194251556105046</v>
      </c>
      <c r="D260" s="7">
        <v>12.856182863571027</v>
      </c>
      <c r="E260" s="7">
        <v>13.428135368580865</v>
      </c>
      <c r="F260" s="7">
        <v>13.613842217999242</v>
      </c>
      <c r="G260" s="7">
        <v>13.493019793599519</v>
      </c>
      <c r="H260" s="7">
        <v>13.401559519206383</v>
      </c>
      <c r="I260" s="35">
        <v>12.89225374163004</v>
      </c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</row>
    <row r="261" spans="1:39" ht="14.25">
      <c r="A261" s="25">
        <v>771</v>
      </c>
      <c r="B261" s="45" t="s">
        <v>182</v>
      </c>
      <c r="C261" s="31">
        <v>12.417750077368586</v>
      </c>
      <c r="D261" s="7">
        <v>12.517742137000566</v>
      </c>
      <c r="E261" s="7">
        <v>12.748717312323958</v>
      </c>
      <c r="F261" s="7">
        <v>13.148881534853418</v>
      </c>
      <c r="G261" s="7">
        <v>13.392755234852958</v>
      </c>
      <c r="H261" s="7">
        <v>13.317803342783137</v>
      </c>
      <c r="I261" s="35">
        <v>12.773838276122095</v>
      </c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</row>
    <row r="262" spans="1:39" ht="14.25">
      <c r="A262" s="25">
        <v>777</v>
      </c>
      <c r="B262" s="45" t="s">
        <v>183</v>
      </c>
      <c r="C262" s="31">
        <v>13.027588258977358</v>
      </c>
      <c r="D262" s="7">
        <v>12.853925527327272</v>
      </c>
      <c r="E262" s="7">
        <v>12.956109078968565</v>
      </c>
      <c r="F262" s="7">
        <v>13.682958407453237</v>
      </c>
      <c r="G262" s="7">
        <v>13.54440020807526</v>
      </c>
      <c r="H262" s="7">
        <v>13.434434507210867</v>
      </c>
      <c r="I262" s="35">
        <v>12.968626391423074</v>
      </c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</row>
    <row r="263" spans="1:39" ht="14.25">
      <c r="A263" s="25">
        <v>778</v>
      </c>
      <c r="B263" s="45" t="s">
        <v>184</v>
      </c>
      <c r="C263" s="31">
        <v>13.293191026861972</v>
      </c>
      <c r="D263" s="7">
        <v>13.42912839268386</v>
      </c>
      <c r="E263" s="7">
        <v>13.912065590624776</v>
      </c>
      <c r="F263" s="7">
        <v>14.660166939760368</v>
      </c>
      <c r="G263" s="7">
        <v>14.905229823768702</v>
      </c>
      <c r="H263" s="7">
        <v>14.784415171704252</v>
      </c>
      <c r="I263" s="35">
        <v>14.097469925468463</v>
      </c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</row>
    <row r="264" spans="1:39" ht="14.25">
      <c r="A264" s="25">
        <v>781</v>
      </c>
      <c r="B264" s="45" t="s">
        <v>185</v>
      </c>
      <c r="C264" s="31">
        <v>12.35749932649907</v>
      </c>
      <c r="D264" s="7">
        <v>12.212492089283012</v>
      </c>
      <c r="E264" s="7">
        <v>12.261020688144365</v>
      </c>
      <c r="F264" s="7">
        <v>12.300516382541467</v>
      </c>
      <c r="G264" s="7">
        <v>12.076634954943888</v>
      </c>
      <c r="H264" s="7">
        <v>12.004628573333664</v>
      </c>
      <c r="I264" s="35">
        <v>11.554686864152279</v>
      </c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</row>
    <row r="265" spans="1:39" ht="14.25">
      <c r="A265" s="26">
        <v>783</v>
      </c>
      <c r="B265" s="46" t="s">
        <v>186</v>
      </c>
      <c r="C265" s="31">
        <v>14.702567564884786</v>
      </c>
      <c r="D265" s="7">
        <v>14.488065675508468</v>
      </c>
      <c r="E265" s="7">
        <v>14.69825475137347</v>
      </c>
      <c r="F265" s="7">
        <v>15.0790924567018</v>
      </c>
      <c r="G265" s="7">
        <v>14.962648112601423</v>
      </c>
      <c r="H265" s="7">
        <v>15.622279838828375</v>
      </c>
      <c r="I265" s="35">
        <v>15.152433239522772</v>
      </c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</row>
    <row r="266" spans="1:39" ht="14.25">
      <c r="A266" s="25">
        <v>831</v>
      </c>
      <c r="B266" s="45" t="s">
        <v>187</v>
      </c>
      <c r="C266" s="31">
        <v>14.948240922522668</v>
      </c>
      <c r="D266" s="7">
        <v>14.82468873545732</v>
      </c>
      <c r="E266" s="7">
        <v>14.95408884522197</v>
      </c>
      <c r="F266" s="7">
        <v>14.963363023448954</v>
      </c>
      <c r="G266" s="7">
        <v>15.103403257269983</v>
      </c>
      <c r="H266" s="7">
        <v>14.966158518099647</v>
      </c>
      <c r="I266" s="35">
        <v>14.909422821868374</v>
      </c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</row>
    <row r="267" spans="1:39" ht="14.25">
      <c r="A267" s="25">
        <v>832</v>
      </c>
      <c r="B267" s="45" t="s">
        <v>188</v>
      </c>
      <c r="C267" s="31">
        <v>13.041293515013148</v>
      </c>
      <c r="D267" s="7">
        <v>12.86779446015638</v>
      </c>
      <c r="E267" s="7">
        <v>13.412793940482441</v>
      </c>
      <c r="F267" s="7">
        <v>13.436401106340364</v>
      </c>
      <c r="G267" s="7">
        <v>13.436639071732387</v>
      </c>
      <c r="H267" s="7">
        <v>13.306149096708072</v>
      </c>
      <c r="I267" s="35">
        <v>12.807342478091485</v>
      </c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</row>
    <row r="268" spans="1:39" ht="14.25">
      <c r="A268" s="25">
        <v>833</v>
      </c>
      <c r="B268" s="45" t="s">
        <v>302</v>
      </c>
      <c r="C268" s="31">
        <v>13.299018876347171</v>
      </c>
      <c r="D268" s="7">
        <v>13.48223444352258</v>
      </c>
      <c r="E268" s="7">
        <v>13.493580593212895</v>
      </c>
      <c r="F268" s="7">
        <v>13.543902851291982</v>
      </c>
      <c r="G268" s="7">
        <v>13.835287195564062</v>
      </c>
      <c r="H268" s="7">
        <v>13.908425286585267</v>
      </c>
      <c r="I268" s="35">
        <v>13.434137943609665</v>
      </c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</row>
    <row r="269" spans="1:39" ht="14.25">
      <c r="A269" s="25">
        <v>834</v>
      </c>
      <c r="B269" s="45" t="s">
        <v>189</v>
      </c>
      <c r="C269" s="31">
        <v>13.056561076416676</v>
      </c>
      <c r="D269" s="7">
        <v>12.94939378540421</v>
      </c>
      <c r="E269" s="7">
        <v>13.071848012043542</v>
      </c>
      <c r="F269" s="7">
        <v>13.840226027457662</v>
      </c>
      <c r="G269" s="7">
        <v>13.762490139048381</v>
      </c>
      <c r="H269" s="7">
        <v>13.638526164575179</v>
      </c>
      <c r="I269" s="35">
        <v>13.713133474533858</v>
      </c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</row>
    <row r="270" spans="1:39" ht="14.25">
      <c r="A270" s="25">
        <v>837</v>
      </c>
      <c r="B270" s="45" t="s">
        <v>303</v>
      </c>
      <c r="C270" s="31">
        <v>14.70383899511832</v>
      </c>
      <c r="D270" s="7">
        <v>14.50641368273394</v>
      </c>
      <c r="E270" s="7">
        <v>14.586370174779892</v>
      </c>
      <c r="F270" s="7">
        <v>15.115087954979952</v>
      </c>
      <c r="G270" s="7">
        <v>15.044308091540179</v>
      </c>
      <c r="H270" s="7">
        <v>14.861892161750827</v>
      </c>
      <c r="I270" s="35">
        <v>14.385392590203654</v>
      </c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</row>
    <row r="271" spans="1:39" ht="14.25">
      <c r="A271" s="25">
        <v>844</v>
      </c>
      <c r="B271" s="45" t="s">
        <v>190</v>
      </c>
      <c r="C271" s="31">
        <v>11.946597145993413</v>
      </c>
      <c r="D271" s="7">
        <v>11.702060183587548</v>
      </c>
      <c r="E271" s="7">
        <v>11.863814555893281</v>
      </c>
      <c r="F271" s="7">
        <v>11.847648442436004</v>
      </c>
      <c r="G271" s="7">
        <v>11.821596025762076</v>
      </c>
      <c r="H271" s="7">
        <v>12.346524265382573</v>
      </c>
      <c r="I271" s="35">
        <v>11.823123013025741</v>
      </c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</row>
    <row r="272" spans="1:39" ht="14.25">
      <c r="A272" s="25">
        <v>845</v>
      </c>
      <c r="B272" s="45" t="s">
        <v>191</v>
      </c>
      <c r="C272" s="31">
        <v>13.240531828526786</v>
      </c>
      <c r="D272" s="7">
        <v>13.159334127988064</v>
      </c>
      <c r="E272" s="7">
        <v>13.403642481933081</v>
      </c>
      <c r="F272" s="7">
        <v>13.363116711402261</v>
      </c>
      <c r="G272" s="7">
        <v>13.29830245200385</v>
      </c>
      <c r="H272" s="7">
        <v>13.208146613921906</v>
      </c>
      <c r="I272" s="35">
        <v>12.743672061091926</v>
      </c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</row>
    <row r="273" spans="1:39" ht="14.25">
      <c r="A273" s="25">
        <v>846</v>
      </c>
      <c r="B273" s="45" t="s">
        <v>304</v>
      </c>
      <c r="C273" s="31">
        <v>13.806965597190155</v>
      </c>
      <c r="D273" s="7">
        <v>13.660124405088121</v>
      </c>
      <c r="E273" s="7">
        <v>14.407863640731913</v>
      </c>
      <c r="F273" s="7">
        <v>14.737381031621025</v>
      </c>
      <c r="G273" s="7">
        <v>14.535602383825731</v>
      </c>
      <c r="H273" s="7">
        <v>14.415902761858414</v>
      </c>
      <c r="I273" s="35">
        <v>13.894560793151642</v>
      </c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</row>
    <row r="274" spans="1:39" ht="14.25">
      <c r="A274" s="25">
        <v>848</v>
      </c>
      <c r="B274" s="45" t="s">
        <v>192</v>
      </c>
      <c r="C274" s="31">
        <v>14.413757139537443</v>
      </c>
      <c r="D274" s="7">
        <v>14.143101241096739</v>
      </c>
      <c r="E274" s="7">
        <v>14.462658915639988</v>
      </c>
      <c r="F274" s="7">
        <v>14.494304128518554</v>
      </c>
      <c r="G274" s="7">
        <v>14.273653249859729</v>
      </c>
      <c r="H274" s="7">
        <v>14.182822273093315</v>
      </c>
      <c r="I274" s="35">
        <v>13.694309686258785</v>
      </c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</row>
    <row r="275" spans="1:39" ht="14.25">
      <c r="A275" s="25">
        <v>849</v>
      </c>
      <c r="B275" s="45" t="s">
        <v>193</v>
      </c>
      <c r="C275" s="31">
        <v>13.737817431789395</v>
      </c>
      <c r="D275" s="7">
        <v>13.992614893581836</v>
      </c>
      <c r="E275" s="7">
        <v>14.491852342242815</v>
      </c>
      <c r="F275" s="7">
        <v>14.902048219957827</v>
      </c>
      <c r="G275" s="7">
        <v>14.58437576637804</v>
      </c>
      <c r="H275" s="7">
        <v>14.538059410916617</v>
      </c>
      <c r="I275" s="35">
        <v>14.019527976840019</v>
      </c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</row>
    <row r="276" spans="1:39" ht="14.25">
      <c r="A276" s="26">
        <v>850</v>
      </c>
      <c r="B276" s="46" t="s">
        <v>194</v>
      </c>
      <c r="C276" s="31">
        <v>14.042404513805524</v>
      </c>
      <c r="D276" s="7">
        <v>13.97965922746781</v>
      </c>
      <c r="E276" s="7">
        <v>14.041522257094863</v>
      </c>
      <c r="F276" s="7">
        <v>14.07679964748835</v>
      </c>
      <c r="G276" s="7">
        <v>14.054009634199476</v>
      </c>
      <c r="H276" s="7">
        <v>13.920883206682205</v>
      </c>
      <c r="I276" s="35">
        <v>13.768709729230862</v>
      </c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</row>
    <row r="277" spans="1:39" ht="14.25">
      <c r="A277" s="26">
        <v>851</v>
      </c>
      <c r="B277" s="46" t="s">
        <v>305</v>
      </c>
      <c r="C277" s="31">
        <v>14.922951077696322</v>
      </c>
      <c r="D277" s="7">
        <v>14.751437261767576</v>
      </c>
      <c r="E277" s="7">
        <v>14.838247999668159</v>
      </c>
      <c r="F277" s="7">
        <v>15.24976258602502</v>
      </c>
      <c r="G277" s="7">
        <v>15.165111959035993</v>
      </c>
      <c r="H277" s="7">
        <v>15.036654477241077</v>
      </c>
      <c r="I277" s="35">
        <v>14.93134262001402</v>
      </c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</row>
    <row r="278" spans="1:39" ht="14.25">
      <c r="A278" s="25">
        <v>853</v>
      </c>
      <c r="B278" s="45" t="s">
        <v>306</v>
      </c>
      <c r="C278" s="31">
        <v>14.224054597148037</v>
      </c>
      <c r="D278" s="7">
        <v>14.024354004369961</v>
      </c>
      <c r="E278" s="7">
        <v>14.12201103496962</v>
      </c>
      <c r="F278" s="7">
        <v>14.668311326423499</v>
      </c>
      <c r="G278" s="7">
        <v>14.585472480301718</v>
      </c>
      <c r="H278" s="7">
        <v>14.401431282867156</v>
      </c>
      <c r="I278" s="35">
        <v>13.918919067212244</v>
      </c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</row>
    <row r="279" spans="1:39" ht="14.25">
      <c r="A279" s="25">
        <v>857</v>
      </c>
      <c r="B279" s="45" t="s">
        <v>195</v>
      </c>
      <c r="C279" s="31">
        <v>12.705990093189339</v>
      </c>
      <c r="D279" s="7">
        <v>12.319560803577051</v>
      </c>
      <c r="E279" s="7">
        <v>12.580554768940326</v>
      </c>
      <c r="F279" s="7">
        <v>13.268844702956823</v>
      </c>
      <c r="G279" s="7">
        <v>13.941209307496068</v>
      </c>
      <c r="H279" s="7">
        <v>13.849456399934123</v>
      </c>
      <c r="I279" s="35">
        <v>13.356460998974056</v>
      </c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</row>
    <row r="280" spans="1:39" ht="14.25">
      <c r="A280" s="25">
        <v>858</v>
      </c>
      <c r="B280" s="45" t="s">
        <v>307</v>
      </c>
      <c r="C280" s="31">
        <v>14.537139126178644</v>
      </c>
      <c r="D280" s="7">
        <v>14.414898693685592</v>
      </c>
      <c r="E280" s="7">
        <v>15.362367974792907</v>
      </c>
      <c r="F280" s="7">
        <v>15.31452689247188</v>
      </c>
      <c r="G280" s="7">
        <v>15.488945491894855</v>
      </c>
      <c r="H280" s="7">
        <v>15.352388490027483</v>
      </c>
      <c r="I280" s="35">
        <v>14.926777733780714</v>
      </c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</row>
    <row r="281" spans="1:39" ht="14.25">
      <c r="A281" s="25">
        <v>859</v>
      </c>
      <c r="B281" s="45" t="s">
        <v>196</v>
      </c>
      <c r="C281" s="31">
        <v>14.826873485973275</v>
      </c>
      <c r="D281" s="7">
        <v>14.597780138326048</v>
      </c>
      <c r="E281" s="7">
        <v>14.668764667476744</v>
      </c>
      <c r="F281" s="7">
        <v>14.627635203494005</v>
      </c>
      <c r="G281" s="7">
        <v>14.517158957050244</v>
      </c>
      <c r="H281" s="7">
        <v>14.363706506590969</v>
      </c>
      <c r="I281" s="35">
        <v>13.81464594696635</v>
      </c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</row>
    <row r="282" spans="1:39" ht="14.25">
      <c r="A282" s="25">
        <v>886</v>
      </c>
      <c r="B282" s="45" t="s">
        <v>308</v>
      </c>
      <c r="C282" s="31">
        <v>14.678545275865362</v>
      </c>
      <c r="D282" s="7">
        <v>14.728833581273323</v>
      </c>
      <c r="E282" s="7">
        <v>15.439346503967869</v>
      </c>
      <c r="F282" s="7">
        <v>15.371513731433314</v>
      </c>
      <c r="G282" s="7">
        <v>15.299269430243315</v>
      </c>
      <c r="H282" s="7">
        <v>15.163656499302169</v>
      </c>
      <c r="I282" s="35">
        <v>15.08619512708899</v>
      </c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</row>
    <row r="283" spans="1:39" ht="14.25">
      <c r="A283" s="25">
        <v>887</v>
      </c>
      <c r="B283" s="45" t="s">
        <v>197</v>
      </c>
      <c r="C283" s="31">
        <v>14.192246966761552</v>
      </c>
      <c r="D283" s="7">
        <v>14.067794308025313</v>
      </c>
      <c r="E283" s="7">
        <v>14.507873978960395</v>
      </c>
      <c r="F283" s="7">
        <v>14.880082410357732</v>
      </c>
      <c r="G283" s="7">
        <v>14.738284714890385</v>
      </c>
      <c r="H283" s="7">
        <v>14.641504214069908</v>
      </c>
      <c r="I283" s="35">
        <v>13.808340770308043</v>
      </c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</row>
    <row r="284" spans="1:39" ht="14.25">
      <c r="A284" s="25">
        <v>889</v>
      </c>
      <c r="B284" s="45" t="s">
        <v>198</v>
      </c>
      <c r="C284" s="31">
        <v>12.70861168702684</v>
      </c>
      <c r="D284" s="7">
        <v>12.512013661257813</v>
      </c>
      <c r="E284" s="7">
        <v>12.655695310951684</v>
      </c>
      <c r="F284" s="7">
        <v>12.700799360810793</v>
      </c>
      <c r="G284" s="7">
        <v>13.31556613087657</v>
      </c>
      <c r="H284" s="7">
        <v>13.225713705896252</v>
      </c>
      <c r="I284" s="35">
        <v>12.733575038842796</v>
      </c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</row>
    <row r="285" spans="1:39" ht="14.25">
      <c r="A285" s="25">
        <v>890</v>
      </c>
      <c r="B285" s="45" t="s">
        <v>199</v>
      </c>
      <c r="C285" s="31">
        <v>14.79670902898912</v>
      </c>
      <c r="D285" s="7">
        <v>14.575985812485012</v>
      </c>
      <c r="E285" s="7">
        <v>14.531282973434829</v>
      </c>
      <c r="F285" s="7">
        <v>14.421401680300182</v>
      </c>
      <c r="G285" s="7">
        <v>14.196816981256296</v>
      </c>
      <c r="H285" s="7">
        <v>14.055825889220111</v>
      </c>
      <c r="I285" s="35">
        <v>13.476196700892801</v>
      </c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</row>
    <row r="286" spans="1:39" ht="14.25">
      <c r="A286" s="25">
        <v>892</v>
      </c>
      <c r="B286" s="45" t="s">
        <v>200</v>
      </c>
      <c r="C286" s="31">
        <v>13.416197006826536</v>
      </c>
      <c r="D286" s="7">
        <v>13.20217317044832</v>
      </c>
      <c r="E286" s="7">
        <v>13.373199626535309</v>
      </c>
      <c r="F286" s="7">
        <v>14.126083909412701</v>
      </c>
      <c r="G286" s="7">
        <v>14.128838079153441</v>
      </c>
      <c r="H286" s="7">
        <v>13.954349358332777</v>
      </c>
      <c r="I286" s="35">
        <v>13.410155758561027</v>
      </c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</row>
    <row r="287" spans="1:39" ht="14.25">
      <c r="A287" s="25">
        <v>893</v>
      </c>
      <c r="B287" s="45" t="s">
        <v>309</v>
      </c>
      <c r="C287" s="31">
        <v>13.957101622985606</v>
      </c>
      <c r="D287" s="7">
        <v>13.766786195067617</v>
      </c>
      <c r="E287" s="7">
        <v>14.142727572629564</v>
      </c>
      <c r="F287" s="7">
        <v>13.976368444161817</v>
      </c>
      <c r="G287" s="7">
        <v>14.198982982220398</v>
      </c>
      <c r="H287" s="7">
        <v>14.409498199639435</v>
      </c>
      <c r="I287" s="35">
        <v>13.852434451314304</v>
      </c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</row>
    <row r="288" spans="1:39" ht="14.25">
      <c r="A288" s="25">
        <v>895</v>
      </c>
      <c r="B288" s="45" t="s">
        <v>310</v>
      </c>
      <c r="C288" s="31">
        <v>14.981678252631314</v>
      </c>
      <c r="D288" s="7">
        <v>14.795613579382051</v>
      </c>
      <c r="E288" s="7">
        <v>14.963200605629217</v>
      </c>
      <c r="F288" s="7">
        <v>15.200803195789073</v>
      </c>
      <c r="G288" s="7">
        <v>15.299543176162835</v>
      </c>
      <c r="H288" s="7">
        <v>15.169392671018036</v>
      </c>
      <c r="I288" s="35">
        <v>14.708178704431932</v>
      </c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</row>
    <row r="289" spans="1:39" ht="14.25">
      <c r="A289" s="25">
        <v>785</v>
      </c>
      <c r="B289" s="45" t="s">
        <v>201</v>
      </c>
      <c r="C289" s="31">
        <v>14.02415155878753</v>
      </c>
      <c r="D289" s="7">
        <v>13.815154825620038</v>
      </c>
      <c r="E289" s="7">
        <v>14.26857715716621</v>
      </c>
      <c r="F289" s="7">
        <v>14.416467038324386</v>
      </c>
      <c r="G289" s="7">
        <v>14.200201026267944</v>
      </c>
      <c r="H289" s="7">
        <v>14.145808577074314</v>
      </c>
      <c r="I289" s="35">
        <v>13.68540350847385</v>
      </c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</row>
    <row r="290" spans="1:39" ht="14.25">
      <c r="A290" s="25">
        <v>905</v>
      </c>
      <c r="B290" s="45" t="s">
        <v>311</v>
      </c>
      <c r="C290" s="31">
        <v>15.088402815601844</v>
      </c>
      <c r="D290" s="7">
        <v>14.893059351243329</v>
      </c>
      <c r="E290" s="7">
        <v>14.939134605165014</v>
      </c>
      <c r="F290" s="7">
        <v>14.9046326343834</v>
      </c>
      <c r="G290" s="7">
        <v>14.812632014111953</v>
      </c>
      <c r="H290" s="7">
        <v>15.037460168038892</v>
      </c>
      <c r="I290" s="35">
        <v>14.549652619349049</v>
      </c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</row>
    <row r="291" spans="1:39" ht="14.25">
      <c r="A291" s="25">
        <v>908</v>
      </c>
      <c r="B291" s="45" t="s">
        <v>202</v>
      </c>
      <c r="C291" s="31">
        <v>14.310771766500272</v>
      </c>
      <c r="D291" s="7">
        <v>14.148410601898576</v>
      </c>
      <c r="E291" s="7">
        <v>15.048191733922406</v>
      </c>
      <c r="F291" s="7">
        <v>15.021594386383224</v>
      </c>
      <c r="G291" s="7">
        <v>14.95888545237668</v>
      </c>
      <c r="H291" s="7">
        <v>14.83205494643872</v>
      </c>
      <c r="I291" s="35">
        <v>14.398459684839542</v>
      </c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</row>
    <row r="292" spans="1:39" ht="14.25">
      <c r="A292" s="25">
        <v>911</v>
      </c>
      <c r="B292" s="45" t="s">
        <v>203</v>
      </c>
      <c r="C292" s="31">
        <v>11.663186843295964</v>
      </c>
      <c r="D292" s="7">
        <v>11.869262995615935</v>
      </c>
      <c r="E292" s="7">
        <v>12.304437374557965</v>
      </c>
      <c r="F292" s="7">
        <v>12.908877442153676</v>
      </c>
      <c r="G292" s="7">
        <v>12.448584620577597</v>
      </c>
      <c r="H292" s="7">
        <v>13.05816003035345</v>
      </c>
      <c r="I292" s="35">
        <v>12.563486879395493</v>
      </c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</row>
    <row r="293" spans="1:39" ht="14.25">
      <c r="A293" s="25">
        <v>92</v>
      </c>
      <c r="B293" s="45" t="s">
        <v>312</v>
      </c>
      <c r="C293" s="31">
        <v>15.273818125026647</v>
      </c>
      <c r="D293" s="7">
        <v>15.10194698260749</v>
      </c>
      <c r="E293" s="7">
        <v>15.185505438297245</v>
      </c>
      <c r="F293" s="7">
        <v>15.113289837526317</v>
      </c>
      <c r="G293" s="7">
        <v>15.056840596653624</v>
      </c>
      <c r="H293" s="7">
        <v>14.886900189904217</v>
      </c>
      <c r="I293" s="35">
        <v>14.447756659033129</v>
      </c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</row>
    <row r="294" spans="1:39" ht="14.25">
      <c r="A294" s="25">
        <v>915</v>
      </c>
      <c r="B294" s="45" t="s">
        <v>204</v>
      </c>
      <c r="C294" s="31">
        <v>14.979890066549382</v>
      </c>
      <c r="D294" s="7">
        <v>14.753070523804725</v>
      </c>
      <c r="E294" s="7">
        <v>14.869910111634798</v>
      </c>
      <c r="F294" s="7">
        <v>15.209460600944425</v>
      </c>
      <c r="G294" s="7">
        <v>15.352166946360922</v>
      </c>
      <c r="H294" s="7">
        <v>15.230318204530809</v>
      </c>
      <c r="I294" s="35">
        <v>14.986643114480199</v>
      </c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</row>
    <row r="295" spans="1:39" ht="14.25">
      <c r="A295" s="25">
        <v>918</v>
      </c>
      <c r="B295" s="45" t="s">
        <v>205</v>
      </c>
      <c r="C295" s="31">
        <v>13.502396436630313</v>
      </c>
      <c r="D295" s="7">
        <v>13.533272813366706</v>
      </c>
      <c r="E295" s="7">
        <v>13.694868815211874</v>
      </c>
      <c r="F295" s="7">
        <v>14.322457140352784</v>
      </c>
      <c r="G295" s="7">
        <v>14.268771634928699</v>
      </c>
      <c r="H295" s="7">
        <v>14.174690215511632</v>
      </c>
      <c r="I295" s="35">
        <v>14.153121576912865</v>
      </c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</row>
    <row r="296" spans="1:39" ht="14.25">
      <c r="A296" s="25">
        <v>921</v>
      </c>
      <c r="B296" s="45" t="s">
        <v>206</v>
      </c>
      <c r="C296" s="31">
        <v>12.246845793391529</v>
      </c>
      <c r="D296" s="7">
        <v>12.180080317763277</v>
      </c>
      <c r="E296" s="7">
        <v>12.37587909633202</v>
      </c>
      <c r="F296" s="7">
        <v>12.700306149716807</v>
      </c>
      <c r="G296" s="7">
        <v>12.839528089619415</v>
      </c>
      <c r="H296" s="7">
        <v>12.759812791288487</v>
      </c>
      <c r="I296" s="35">
        <v>12.274541263961726</v>
      </c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</row>
    <row r="297" spans="1:39" ht="14.25">
      <c r="A297" s="25">
        <v>922</v>
      </c>
      <c r="B297" s="45" t="s">
        <v>207</v>
      </c>
      <c r="C297" s="31">
        <v>14.711505816295393</v>
      </c>
      <c r="D297" s="7">
        <v>14.521774164815843</v>
      </c>
      <c r="E297" s="7">
        <v>14.704078259237173</v>
      </c>
      <c r="F297" s="7">
        <v>15.400201423993083</v>
      </c>
      <c r="G297" s="7">
        <v>15.44847028260541</v>
      </c>
      <c r="H297" s="7">
        <v>15.290186331829778</v>
      </c>
      <c r="I297" s="35">
        <v>14.751612091254952</v>
      </c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</row>
    <row r="298" spans="1:39" ht="14.25">
      <c r="A298" s="25">
        <v>924</v>
      </c>
      <c r="B298" s="45" t="s">
        <v>313</v>
      </c>
      <c r="C298" s="31">
        <v>14.036836413876769</v>
      </c>
      <c r="D298" s="7">
        <v>13.856649065933167</v>
      </c>
      <c r="E298" s="7">
        <v>14.061243895147587</v>
      </c>
      <c r="F298" s="7">
        <v>14.844936675696143</v>
      </c>
      <c r="G298" s="7">
        <v>14.78748776553452</v>
      </c>
      <c r="H298" s="7">
        <v>14.692037531302105</v>
      </c>
      <c r="I298" s="35">
        <v>14.156882955863654</v>
      </c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</row>
    <row r="299" spans="1:39" ht="14.25">
      <c r="A299" s="25">
        <v>925</v>
      </c>
      <c r="B299" s="45" t="s">
        <v>208</v>
      </c>
      <c r="C299" s="31">
        <v>13.488220673840186</v>
      </c>
      <c r="D299" s="7">
        <v>13.128644118801517</v>
      </c>
      <c r="E299" s="7">
        <v>13.12149720800035</v>
      </c>
      <c r="F299" s="7">
        <v>13.825853866851281</v>
      </c>
      <c r="G299" s="7">
        <v>13.648707644434758</v>
      </c>
      <c r="H299" s="7">
        <v>13.742892195144696</v>
      </c>
      <c r="I299" s="35">
        <v>13.215086623288451</v>
      </c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</row>
    <row r="300" spans="1:39" ht="14.25">
      <c r="A300" s="25">
        <v>927</v>
      </c>
      <c r="B300" s="45" t="s">
        <v>314</v>
      </c>
      <c r="C300" s="31">
        <v>14.87580169417286</v>
      </c>
      <c r="D300" s="7">
        <v>14.781259539494753</v>
      </c>
      <c r="E300" s="7">
        <v>14.996628563366842</v>
      </c>
      <c r="F300" s="7">
        <v>15.329856653626226</v>
      </c>
      <c r="G300" s="7">
        <v>15.735545415759583</v>
      </c>
      <c r="H300" s="7">
        <v>15.597440149666353</v>
      </c>
      <c r="I300" s="35">
        <v>15.142586287388161</v>
      </c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</row>
    <row r="301" spans="1:39" ht="14.25">
      <c r="A301" s="25">
        <v>931</v>
      </c>
      <c r="B301" s="45" t="s">
        <v>209</v>
      </c>
      <c r="C301" s="31">
        <v>13.07460240812638</v>
      </c>
      <c r="D301" s="7">
        <v>13.061276722708206</v>
      </c>
      <c r="E301" s="7">
        <v>13.88171581078594</v>
      </c>
      <c r="F301" s="7">
        <v>13.950198955051508</v>
      </c>
      <c r="G301" s="7">
        <v>13.727138916309793</v>
      </c>
      <c r="H301" s="7">
        <v>13.608023776327604</v>
      </c>
      <c r="I301" s="35">
        <v>13.101552198384272</v>
      </c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</row>
    <row r="302" spans="1:39" ht="14.25">
      <c r="A302" s="25">
        <v>934</v>
      </c>
      <c r="B302" s="45" t="s">
        <v>210</v>
      </c>
      <c r="C302" s="31">
        <v>13.87775016145079</v>
      </c>
      <c r="D302" s="7">
        <v>14.284788173260548</v>
      </c>
      <c r="E302" s="7">
        <v>14.706308305044868</v>
      </c>
      <c r="F302" s="7">
        <v>15.14943165185012</v>
      </c>
      <c r="G302" s="7">
        <v>15.3202074586876</v>
      </c>
      <c r="H302" s="7">
        <v>15.38898727095924</v>
      </c>
      <c r="I302" s="35">
        <v>14.868769538076426</v>
      </c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</row>
    <row r="303" spans="1:39" ht="14.25">
      <c r="A303" s="25">
        <v>935</v>
      </c>
      <c r="B303" s="45" t="s">
        <v>211</v>
      </c>
      <c r="C303" s="31">
        <v>13.620784402622395</v>
      </c>
      <c r="D303" s="7">
        <v>13.414787401200641</v>
      </c>
      <c r="E303" s="7">
        <v>13.651176344185759</v>
      </c>
      <c r="F303" s="7">
        <v>13.48764417911504</v>
      </c>
      <c r="G303" s="7">
        <v>13.34941324447015</v>
      </c>
      <c r="H303" s="7">
        <v>13.243486983232257</v>
      </c>
      <c r="I303" s="35">
        <v>12.768774258786312</v>
      </c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</row>
    <row r="304" spans="1:39" ht="14.25">
      <c r="A304" s="25">
        <v>936</v>
      </c>
      <c r="B304" s="45" t="s">
        <v>315</v>
      </c>
      <c r="C304" s="31">
        <v>13.346860196309384</v>
      </c>
      <c r="D304" s="7">
        <v>13.079389621555233</v>
      </c>
      <c r="E304" s="7">
        <v>13.537486296630567</v>
      </c>
      <c r="F304" s="7">
        <v>13.566270608233475</v>
      </c>
      <c r="G304" s="7">
        <v>13.468943223575687</v>
      </c>
      <c r="H304" s="7">
        <v>13.370690739847042</v>
      </c>
      <c r="I304" s="35">
        <v>13.25260836436308</v>
      </c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</row>
    <row r="305" spans="1:39" ht="14.25">
      <c r="A305" s="25">
        <v>941</v>
      </c>
      <c r="B305" s="45" t="s">
        <v>212</v>
      </c>
      <c r="C305" s="31">
        <v>10.798089360298967</v>
      </c>
      <c r="D305" s="7">
        <v>10.802562166285279</v>
      </c>
      <c r="E305" s="7">
        <v>11.094874199743916</v>
      </c>
      <c r="F305" s="7">
        <v>11.616067758165604</v>
      </c>
      <c r="G305" s="7">
        <v>11.950034238164248</v>
      </c>
      <c r="H305" s="7">
        <v>12.268799316845367</v>
      </c>
      <c r="I305" s="35">
        <v>11.696620899038964</v>
      </c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</row>
    <row r="306" spans="1:39" ht="14.25">
      <c r="A306" s="25">
        <v>946</v>
      </c>
      <c r="B306" s="45" t="s">
        <v>316</v>
      </c>
      <c r="C306" s="31">
        <v>13.12439183826641</v>
      </c>
      <c r="D306" s="7">
        <v>12.873540126239856</v>
      </c>
      <c r="E306" s="7">
        <v>13.120419069884438</v>
      </c>
      <c r="F306" s="7">
        <v>13.755240784369779</v>
      </c>
      <c r="G306" s="7">
        <v>14.348947753057466</v>
      </c>
      <c r="H306" s="7">
        <v>14.203685650636208</v>
      </c>
      <c r="I306" s="35">
        <v>13.654889044476958</v>
      </c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</row>
    <row r="307" spans="1:39" ht="14.25">
      <c r="A307" s="25">
        <v>976</v>
      </c>
      <c r="B307" s="45" t="s">
        <v>317</v>
      </c>
      <c r="C307" s="31">
        <v>12.785790557907468</v>
      </c>
      <c r="D307" s="7">
        <v>12.784834456582566</v>
      </c>
      <c r="E307" s="7">
        <v>12.73395259220495</v>
      </c>
      <c r="F307" s="7">
        <v>12.63357060593241</v>
      </c>
      <c r="G307" s="7">
        <v>12.509981154771133</v>
      </c>
      <c r="H307" s="7">
        <v>12.420321503190468</v>
      </c>
      <c r="I307" s="35">
        <v>11.938611589485193</v>
      </c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</row>
    <row r="308" spans="1:39" ht="14.25">
      <c r="A308" s="25">
        <v>977</v>
      </c>
      <c r="B308" s="45" t="s">
        <v>213</v>
      </c>
      <c r="C308" s="31">
        <v>15.889572096608829</v>
      </c>
      <c r="D308" s="7">
        <v>16.248381688093907</v>
      </c>
      <c r="E308" s="7">
        <v>16.173313828370723</v>
      </c>
      <c r="F308" s="7">
        <v>15.727462837608208</v>
      </c>
      <c r="G308" s="7">
        <v>15.634503513289658</v>
      </c>
      <c r="H308" s="7">
        <v>15.470414086511006</v>
      </c>
      <c r="I308" s="35">
        <v>14.937012987629261</v>
      </c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</row>
    <row r="309" spans="1:39" ht="14.25">
      <c r="A309" s="25">
        <v>980</v>
      </c>
      <c r="B309" s="45" t="s">
        <v>214</v>
      </c>
      <c r="C309" s="31">
        <v>15.678801986263826</v>
      </c>
      <c r="D309" s="7">
        <v>15.564167076076375</v>
      </c>
      <c r="E309" s="7">
        <v>15.846206424440195</v>
      </c>
      <c r="F309" s="7">
        <v>15.616726101278683</v>
      </c>
      <c r="G309" s="7">
        <v>15.570591209344835</v>
      </c>
      <c r="H309" s="7">
        <v>15.408259607158604</v>
      </c>
      <c r="I309" s="35">
        <v>14.917635535650659</v>
      </c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</row>
    <row r="310" spans="1:39" ht="14.25">
      <c r="A310" s="25">
        <v>981</v>
      </c>
      <c r="B310" s="45" t="s">
        <v>215</v>
      </c>
      <c r="C310" s="31">
        <v>14.596392641949244</v>
      </c>
      <c r="D310" s="7">
        <v>13.831442787209667</v>
      </c>
      <c r="E310" s="7">
        <v>13.771193631723762</v>
      </c>
      <c r="F310" s="7">
        <v>13.783719982243161</v>
      </c>
      <c r="G310" s="7">
        <v>14.170091878404406</v>
      </c>
      <c r="H310" s="7">
        <v>14.083155292756533</v>
      </c>
      <c r="I310" s="35">
        <v>13.925605274380858</v>
      </c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</row>
    <row r="311" spans="1:39" ht="14.25">
      <c r="A311" s="25">
        <v>989</v>
      </c>
      <c r="B311" s="45" t="s">
        <v>318</v>
      </c>
      <c r="C311" s="31">
        <v>14.706519813125695</v>
      </c>
      <c r="D311" s="7">
        <v>15.044344910686522</v>
      </c>
      <c r="E311" s="7">
        <v>14.964299531663613</v>
      </c>
      <c r="F311" s="7">
        <v>14.79638978116297</v>
      </c>
      <c r="G311" s="7">
        <v>14.64146951948747</v>
      </c>
      <c r="H311" s="7">
        <v>15.058129961110213</v>
      </c>
      <c r="I311" s="35">
        <v>14.558816571411146</v>
      </c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</row>
    <row r="312" spans="1:39" ht="14.25">
      <c r="A312" s="28">
        <v>992</v>
      </c>
      <c r="B312" s="52" t="s">
        <v>216</v>
      </c>
      <c r="C312" s="32">
        <v>15.75744460177465</v>
      </c>
      <c r="D312" s="9">
        <v>15.551158046711102</v>
      </c>
      <c r="E312" s="9">
        <v>15.520767659561448</v>
      </c>
      <c r="F312" s="9">
        <v>15.38047458318236</v>
      </c>
      <c r="G312" s="9">
        <v>15.724288757380602</v>
      </c>
      <c r="H312" s="9">
        <v>15.612144045762987</v>
      </c>
      <c r="I312" s="36">
        <v>15.14499450389184</v>
      </c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</row>
    <row r="313" spans="20:22" ht="14.25">
      <c r="T313" s="38">
        <f>C313-K313</f>
        <v>0</v>
      </c>
      <c r="U313" s="38">
        <f>D313-L313</f>
        <v>0</v>
      </c>
      <c r="V313" s="38">
        <f>E313-M313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Kuntaliitto 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Kommunernas skattesatser och effektiva skattegrader</dc:title>
  <dc:subject/>
  <dc:creator>Strandberg Benjamin</dc:creator>
  <cp:keywords/>
  <dc:description/>
  <cp:lastModifiedBy>Strandberg Benjamin</cp:lastModifiedBy>
  <cp:lastPrinted>2016-12-21T06:45:23Z</cp:lastPrinted>
  <dcterms:created xsi:type="dcterms:W3CDTF">2013-03-19T08:32:33Z</dcterms:created>
  <dcterms:modified xsi:type="dcterms:W3CDTF">2016-12-21T06:52:19Z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0x010100FB67A0028CB54352919050D117ADD96100C95E8219E0F52A419FB730C21EBB53E8</vt:lpwstr>
  </property>
  <property fmtid="{D5CDD505-2E9C-101B-9397-08002B2CF9AE}" pid="3" name="_dlc_DocIdItemGuid">
    <vt:lpwstr>c58722fb-e2bc-4a27-856b-3e01c1969e99</vt:lpwstr>
  </property>
  <property fmtid="{D5CDD505-2E9C-101B-9397-08002B2CF9AE}" pid="4" name="KN2Keywords">
    <vt:lpwstr/>
  </property>
  <property fmtid="{D5CDD505-2E9C-101B-9397-08002B2CF9AE}" pid="5" name="Theme">
    <vt:lpwstr/>
  </property>
  <property fmtid="{D5CDD505-2E9C-101B-9397-08002B2CF9AE}" pid="6" name="KN2Language">
    <vt:lpwstr>11;#Svenska|a7556f13-350d-4712-9a56-592c6fe49eb1</vt:lpwstr>
  </property>
  <property fmtid="{D5CDD505-2E9C-101B-9397-08002B2CF9AE}" pid="7" name="Municipality">
    <vt:lpwstr/>
  </property>
  <property fmtid="{D5CDD505-2E9C-101B-9397-08002B2CF9AE}" pid="8" name="ExpertService">
    <vt:lpwstr>7;#Kommunalekonomi|f60f4e25-53fd-466c-b326-d92406949689</vt:lpwstr>
  </property>
  <property fmtid="{D5CDD505-2E9C-101B-9397-08002B2CF9AE}" pid="9" name="_dlc_DocId">
    <vt:lpwstr>G94TWSLYV3F3-7859-10</vt:lpwstr>
  </property>
  <property fmtid="{D5CDD505-2E9C-101B-9397-08002B2CF9AE}" pid="10" name="_dlc_DocIdUrl">
    <vt:lpwstr>http://www.kommunerna.net/sv/databanker/statistik/ekonomi/skatteprocentsatser/kommunernas_skattesatser_och_effektiva_skattegrade/_layouts/DocIdRedir.aspx?ID=G94TWSLYV3F3-7859-10, G94TWSLYV3F3-7859-10</vt:lpwstr>
  </property>
  <property fmtid="{D5CDD505-2E9C-101B-9397-08002B2CF9AE}" pid="11" name="MunicipalityTaxHTField0">
    <vt:lpwstr/>
  </property>
  <property fmtid="{D5CDD505-2E9C-101B-9397-08002B2CF9AE}" pid="12" name="ExpertServiceTaxHTField0">
    <vt:lpwstr>Kommunalekonomi|f60f4e25-53fd-466c-b326-d92406949689</vt:lpwstr>
  </property>
  <property fmtid="{D5CDD505-2E9C-101B-9397-08002B2CF9AE}" pid="13" name="KN2KeywordsTaxHTField0">
    <vt:lpwstr/>
  </property>
  <property fmtid="{D5CDD505-2E9C-101B-9397-08002B2CF9AE}" pid="14" name="KN2LanguageTaxHTField0">
    <vt:lpwstr>Svenska|a7556f13-350d-4712-9a56-592c6fe49eb1</vt:lpwstr>
  </property>
  <property fmtid="{D5CDD505-2E9C-101B-9397-08002B2CF9AE}" pid="15" name="KN2ArticleDateTime">
    <vt:lpwstr>2016-12-16T00:52:00Z</vt:lpwstr>
  </property>
  <property fmtid="{D5CDD505-2E9C-101B-9397-08002B2CF9AE}" pid="16" name="KN2Description">
    <vt:lpwstr>Excel-filen presenteras kommunernas inkomstskattesatser och effektiva skattegrader för åren 2011-2017 (Excel 97-2003 *.xls-version). </vt:lpwstr>
  </property>
  <property fmtid="{D5CDD505-2E9C-101B-9397-08002B2CF9AE}" pid="17" name="ThemeTaxHTField0">
    <vt:lpwstr/>
  </property>
  <property fmtid="{D5CDD505-2E9C-101B-9397-08002B2CF9AE}" pid="18" name="TaxCatchAll">
    <vt:lpwstr>7;#Kommunalekonomi|f60f4e25-53fd-466c-b326-d92406949689;#11;#Svenska|a7556f13-350d-4712-9a56-592c6fe49eb1</vt:lpwstr>
  </property>
</Properties>
</file>