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630" windowWidth="12510" windowHeight="9450"/>
  </bookViews>
  <sheets>
    <sheet name="MARKPOST" sheetId="1" r:id="rId1"/>
    <sheet name="BYGGNADSPOST" sheetId="2" r:id="rId2"/>
    <sheet name="Här kan du kopiera rubrikerna" sheetId="3" r:id="rId3"/>
    <sheet name="Exempel" sheetId="4" r:id="rId4"/>
    <sheet name="Tillägg" sheetId="5" r:id="rId5"/>
  </sheets>
  <definedNames>
    <definedName name="_xlnm.Print_Area" localSheetId="1">BYGGNADSPOST!$A$13:$G$74</definedName>
  </definedNames>
  <calcPr calcId="162913"/>
</workbook>
</file>

<file path=xl/calcChain.xml><?xml version="1.0" encoding="utf-8"?>
<calcChain xmlns="http://schemas.openxmlformats.org/spreadsheetml/2006/main">
  <c r="D18" i="2" l="1"/>
  <c r="E18" i="2" s="1"/>
  <c r="E17" i="2"/>
  <c r="D19" i="2" l="1"/>
  <c r="D23" i="1"/>
  <c r="E23" i="1" s="1"/>
  <c r="D22" i="1"/>
  <c r="E22" i="1" s="1"/>
  <c r="E21" i="1"/>
  <c r="D20" i="2" l="1"/>
  <c r="E19" i="2"/>
  <c r="D24" i="1"/>
  <c r="E20" i="2" l="1"/>
  <c r="D21" i="2"/>
  <c r="E24" i="1"/>
  <c r="D25" i="1"/>
  <c r="D22" i="2" l="1"/>
  <c r="E21" i="2"/>
  <c r="D26" i="1"/>
  <c r="E25" i="1"/>
  <c r="E22" i="2" l="1"/>
  <c r="D23" i="2"/>
  <c r="E26" i="1"/>
  <c r="D27" i="1"/>
  <c r="D24" i="2" l="1"/>
  <c r="E23" i="2"/>
  <c r="E27" i="1"/>
  <c r="D28" i="1"/>
  <c r="E24" i="2" l="1"/>
  <c r="D25" i="2"/>
  <c r="E28" i="1"/>
  <c r="D29" i="1"/>
  <c r="D26" i="2" l="1"/>
  <c r="E25" i="2"/>
  <c r="D30" i="1"/>
  <c r="E29" i="1"/>
  <c r="E26" i="2" l="1"/>
  <c r="D27" i="2"/>
  <c r="E30" i="1"/>
  <c r="D31" i="1"/>
  <c r="D28" i="2" l="1"/>
  <c r="E27" i="2"/>
  <c r="E31" i="1"/>
  <c r="D32" i="1"/>
  <c r="E28" i="2" l="1"/>
  <c r="D29" i="2"/>
  <c r="E32" i="1"/>
  <c r="D33" i="1"/>
  <c r="D30" i="2" l="1"/>
  <c r="E29" i="2"/>
  <c r="D34" i="1"/>
  <c r="E33" i="1"/>
  <c r="E30" i="2" l="1"/>
  <c r="D31" i="2"/>
  <c r="E34" i="1"/>
  <c r="D35" i="1"/>
  <c r="D32" i="2" l="1"/>
  <c r="E31" i="2"/>
  <c r="E35" i="1"/>
  <c r="D36" i="1"/>
  <c r="E32" i="2" l="1"/>
  <c r="D33" i="2"/>
  <c r="E36" i="1"/>
  <c r="D37" i="1"/>
  <c r="D34" i="2" l="1"/>
  <c r="E33" i="2"/>
  <c r="D38" i="1"/>
  <c r="E37" i="1"/>
  <c r="E34" i="2" l="1"/>
  <c r="D35" i="2"/>
  <c r="E38" i="1"/>
  <c r="D39" i="1"/>
  <c r="D36" i="2" l="1"/>
  <c r="E35" i="2"/>
  <c r="E39" i="1"/>
  <c r="D40" i="1"/>
  <c r="E36" i="2" l="1"/>
  <c r="D37" i="2"/>
  <c r="E40" i="1"/>
  <c r="D41" i="1"/>
  <c r="D38" i="2" l="1"/>
  <c r="E37" i="2"/>
  <c r="D42" i="1"/>
  <c r="E41" i="1"/>
  <c r="E38" i="2" l="1"/>
  <c r="D39" i="2"/>
  <c r="E42" i="1"/>
  <c r="D43" i="1"/>
  <c r="D40" i="2" l="1"/>
  <c r="E39" i="2"/>
  <c r="E43" i="1"/>
  <c r="D44" i="1"/>
  <c r="E40" i="2" l="1"/>
  <c r="D41" i="2"/>
  <c r="E44" i="1"/>
  <c r="D45" i="1"/>
  <c r="D42" i="2" l="1"/>
  <c r="E41" i="2"/>
  <c r="D46" i="1"/>
  <c r="E45" i="1"/>
  <c r="E42" i="2" l="1"/>
  <c r="D43" i="2"/>
  <c r="E46" i="1"/>
  <c r="D47" i="1"/>
  <c r="D44" i="2" l="1"/>
  <c r="E43" i="2"/>
  <c r="E47" i="1"/>
  <c r="D48" i="1"/>
  <c r="E44" i="2" l="1"/>
  <c r="D45" i="2"/>
  <c r="E48" i="1"/>
  <c r="D49" i="1"/>
  <c r="D46" i="2" l="1"/>
  <c r="E45" i="2"/>
  <c r="D50" i="1"/>
  <c r="E49" i="1"/>
  <c r="E46" i="2" l="1"/>
  <c r="D47" i="2"/>
  <c r="E50" i="1"/>
  <c r="D51" i="1"/>
  <c r="D48" i="2" l="1"/>
  <c r="E47" i="2"/>
  <c r="E51" i="1"/>
  <c r="D52" i="1"/>
  <c r="E48" i="2" l="1"/>
  <c r="D49" i="2"/>
  <c r="E52" i="1"/>
  <c r="D53" i="1"/>
  <c r="D50" i="2" l="1"/>
  <c r="E49" i="2"/>
  <c r="E53" i="1"/>
  <c r="D54" i="1"/>
  <c r="E50" i="2" l="1"/>
  <c r="D51" i="2"/>
  <c r="E54" i="1"/>
  <c r="D55" i="1"/>
  <c r="D52" i="2" l="1"/>
  <c r="E51" i="2"/>
  <c r="D56" i="1"/>
  <c r="E55" i="1"/>
  <c r="E52" i="2" l="1"/>
  <c r="D53" i="2"/>
  <c r="E56" i="1"/>
  <c r="D57" i="1"/>
  <c r="D54" i="2" l="1"/>
  <c r="E53" i="2"/>
  <c r="E57" i="1"/>
  <c r="D58" i="1"/>
  <c r="E54" i="2" l="1"/>
  <c r="D55" i="2"/>
  <c r="E58" i="1"/>
  <c r="D59" i="1"/>
  <c r="D56" i="2" l="1"/>
  <c r="E55" i="2"/>
  <c r="E59" i="1"/>
  <c r="D60" i="1"/>
  <c r="E56" i="2" l="1"/>
  <c r="D57" i="2"/>
  <c r="E60" i="1"/>
  <c r="D61" i="1"/>
  <c r="D58" i="2" l="1"/>
  <c r="E57" i="2"/>
  <c r="E61" i="1"/>
  <c r="D62" i="1"/>
  <c r="E58" i="2" l="1"/>
  <c r="D59" i="2"/>
  <c r="E62" i="1"/>
  <c r="D63" i="1"/>
  <c r="D60" i="2" l="1"/>
  <c r="E59" i="2"/>
  <c r="E63" i="1"/>
  <c r="D64" i="1"/>
  <c r="E60" i="2" l="1"/>
  <c r="D61" i="2"/>
  <c r="E64" i="1"/>
  <c r="D65" i="1"/>
  <c r="D62" i="2" l="1"/>
  <c r="E61" i="2"/>
  <c r="E65" i="1"/>
  <c r="D66" i="1"/>
  <c r="E62" i="2" l="1"/>
  <c r="D63" i="2"/>
  <c r="E66" i="1"/>
  <c r="D67" i="1"/>
  <c r="D64" i="2" l="1"/>
  <c r="E63" i="2"/>
  <c r="E67" i="1"/>
  <c r="D68" i="1"/>
  <c r="E64" i="2" l="1"/>
  <c r="D65" i="2"/>
  <c r="E68" i="1"/>
  <c r="D69" i="1"/>
  <c r="D66" i="2" l="1"/>
  <c r="E65" i="2"/>
  <c r="E69" i="1"/>
  <c r="D70" i="1"/>
  <c r="E66" i="2" l="1"/>
  <c r="D67" i="2"/>
  <c r="E70" i="1"/>
  <c r="D71" i="1"/>
  <c r="D68" i="2" l="1"/>
  <c r="E67" i="2"/>
  <c r="E71" i="1"/>
  <c r="D72" i="1"/>
  <c r="E68" i="2" l="1"/>
  <c r="D69" i="2"/>
  <c r="E72" i="1"/>
  <c r="D73" i="1"/>
  <c r="D70" i="2" l="1"/>
  <c r="E69" i="2"/>
  <c r="E73" i="1"/>
  <c r="D74" i="1"/>
  <c r="E74" i="1" s="1"/>
  <c r="E70" i="2" l="1"/>
  <c r="D71" i="2"/>
  <c r="D72" i="2" l="1"/>
  <c r="E71" i="2"/>
  <c r="E72" i="2" l="1"/>
  <c r="D73" i="2"/>
  <c r="D74" i="2" l="1"/>
  <c r="E74" i="2" s="1"/>
  <c r="E73" i="2"/>
</calcChain>
</file>

<file path=xl/sharedStrings.xml><?xml version="1.0" encoding="utf-8"?>
<sst xmlns="http://schemas.openxmlformats.org/spreadsheetml/2006/main" count="967" uniqueCount="614">
  <si>
    <t>N</t>
  </si>
  <si>
    <t xml:space="preserve">    VIIVA1</t>
  </si>
  <si>
    <t>X</t>
  </si>
  <si>
    <t xml:space="preserve">    VIIVA2</t>
  </si>
  <si>
    <t xml:space="preserve">    VIIVA3</t>
  </si>
  <si>
    <t xml:space="preserve">    VIIVA4</t>
  </si>
  <si>
    <t>1V2</t>
  </si>
  <si>
    <t>x</t>
  </si>
  <si>
    <t>13V2</t>
  </si>
  <si>
    <t>WC</t>
  </si>
  <si>
    <t>2V2</t>
  </si>
  <si>
    <t xml:space="preserve">    KUNTANRO</t>
  </si>
  <si>
    <t xml:space="preserve">    KYLANRO</t>
  </si>
  <si>
    <t xml:space="preserve">    TAKONRO</t>
  </si>
  <si>
    <t xml:space="preserve">    TITONRO</t>
  </si>
  <si>
    <t xml:space="preserve">    TMERKKI</t>
  </si>
  <si>
    <t xml:space="preserve">    MALA</t>
  </si>
  <si>
    <t xml:space="preserve">    KOSA</t>
  </si>
  <si>
    <t xml:space="preserve">    VTUNNUS</t>
  </si>
  <si>
    <t>ASTUNNUS</t>
  </si>
  <si>
    <t>SIJKUNTA</t>
  </si>
  <si>
    <t>MIKA</t>
  </si>
  <si>
    <t>KIINNIMI</t>
  </si>
  <si>
    <t>KAAVA</t>
  </si>
  <si>
    <t>TONTTITYYPPI</t>
  </si>
  <si>
    <t>TEHOLUKU</t>
  </si>
  <si>
    <t>TONTTIPA</t>
  </si>
  <si>
    <t>RAKOIK</t>
  </si>
  <si>
    <t>TLASKPER</t>
  </si>
  <si>
    <t>HKARTTA</t>
  </si>
  <si>
    <t>HINTA_ALUE</t>
  </si>
  <si>
    <t>ALEKAAVA</t>
  </si>
  <si>
    <t>ALUEHINTA</t>
  </si>
  <si>
    <t>YKSHINTA</t>
  </si>
  <si>
    <t>VATONTTI</t>
  </si>
  <si>
    <t>KVTONTTI</t>
  </si>
  <si>
    <t>MAA_KVKAYTTOKOODI</t>
  </si>
  <si>
    <t>VAVESIVOIMA</t>
  </si>
  <si>
    <t>KVVESIVOIMA</t>
  </si>
  <si>
    <t>KITU</t>
  </si>
  <si>
    <t>VALMISPVM, VALMVUOSI</t>
  </si>
  <si>
    <t>VALMIUSASTE</t>
  </si>
  <si>
    <t>PERUSPARVUOSI</t>
  </si>
  <si>
    <t>RAKTYYPPI</t>
  </si>
  <si>
    <t>VRKKAYTTOTARK</t>
  </si>
  <si>
    <t>KANTARAKENNE</t>
  </si>
  <si>
    <t>VKELLARIPA</t>
  </si>
  <si>
    <t>TILAVUUS</t>
  </si>
  <si>
    <t>RAKENNUSPA</t>
  </si>
  <si>
    <t>VALOPULLINEN</t>
  </si>
  <si>
    <t>KVRAKENNUS</t>
  </si>
  <si>
    <t>SAHKOK</t>
  </si>
  <si>
    <t>VIEMARIK</t>
  </si>
  <si>
    <t>VESIK</t>
  </si>
  <si>
    <t>LAMMITYSK</t>
  </si>
  <si>
    <t>ERISTEK</t>
  </si>
  <si>
    <t>SAUNAK</t>
  </si>
  <si>
    <t>KELLARIPA</t>
  </si>
  <si>
    <t>KUISTIPA</t>
  </si>
  <si>
    <t>WCK</t>
  </si>
  <si>
    <t>ISK</t>
  </si>
  <si>
    <t>TALVIASK</t>
  </si>
  <si>
    <t>HISSIK</t>
  </si>
  <si>
    <t>HISSIPA</t>
  </si>
  <si>
    <t>VARASTOPA</t>
  </si>
  <si>
    <t>PAIKOITUSPA</t>
  </si>
  <si>
    <t>LVK</t>
  </si>
  <si>
    <t>MUOTOK</t>
  </si>
  <si>
    <t>SIILOK</t>
  </si>
  <si>
    <t>SIILOHALK</t>
  </si>
  <si>
    <t>KASVIHUONEK</t>
  </si>
  <si>
    <t>KATTOK</t>
  </si>
  <si>
    <t>KEVYTRUOKALAK</t>
  </si>
  <si>
    <t>ONKO_KAYTOSSA</t>
  </si>
  <si>
    <t>VPINTAALA</t>
  </si>
  <si>
    <t>HALTYYPPI</t>
  </si>
  <si>
    <t>RANTA</t>
  </si>
  <si>
    <t>IKAVUOSI</t>
  </si>
  <si>
    <t>ASOMISTUS</t>
  </si>
  <si>
    <t>ASOMISTUSOSUUS</t>
  </si>
  <si>
    <t>15V3</t>
  </si>
  <si>
    <t>Skatteförvaltningen</t>
  </si>
  <si>
    <t>Informationsförvaltningsenheten</t>
  </si>
  <si>
    <t>Tjänsten Fastighetsuppgifter åt kommunerna</t>
  </si>
  <si>
    <t>Alla fastigheter på kommunens område inkluderas med undantag för passiva fastigheter.</t>
  </si>
  <si>
    <t>UPPGIFT</t>
  </si>
  <si>
    <t>LÄNGD</t>
  </si>
  <si>
    <t>FORM</t>
  </si>
  <si>
    <t>startpos.</t>
  </si>
  <si>
    <t>slutpos.</t>
  </si>
  <si>
    <t>FÖRKLARING</t>
  </si>
  <si>
    <t>VÄRDEN</t>
  </si>
  <si>
    <t>Fastighetsbeteckning</t>
  </si>
  <si>
    <t>Obs!</t>
  </si>
  <si>
    <t>Kommunnummer</t>
  </si>
  <si>
    <t>Bindestreck</t>
  </si>
  <si>
    <t>Bynummer</t>
  </si>
  <si>
    <t>Husets/kvarterets nummer</t>
  </si>
  <si>
    <t>Kontrolltecken</t>
  </si>
  <si>
    <t>Kod för outbrutet område</t>
  </si>
  <si>
    <t>Kod för fastighetsdel</t>
  </si>
  <si>
    <t>Kod för arrendeområde</t>
  </si>
  <si>
    <t>Personbeteckning/FO-nummer</t>
  </si>
  <si>
    <t xml:space="preserve">Kundbeteckning som anknyter till marken </t>
  </si>
  <si>
    <t>Belägenhetskommunens nummer</t>
  </si>
  <si>
    <t>Postkod</t>
  </si>
  <si>
    <t>M=markpost</t>
  </si>
  <si>
    <t>Fastighetens namn</t>
  </si>
  <si>
    <t xml:space="preserve">Planläggningssituation </t>
  </si>
  <si>
    <t xml:space="preserve">Typen av plan: 0 = planuppgift saknas, 1 = detaljplan, 2 = stranddetaljplan, 3 = generalplan, 4 = ingen plan </t>
  </si>
  <si>
    <t xml:space="preserve">Uppgifter om strandområdet </t>
  </si>
  <si>
    <t>Uppgift om strand vid en fritidsfastighet; värden: 1 = egen strand, 2 = strandrätt</t>
  </si>
  <si>
    <t>Tomttyp</t>
  </si>
  <si>
    <t>Tomtexploatering</t>
  </si>
  <si>
    <t>Ägarförhållande</t>
  </si>
  <si>
    <t>Uppgiften har inte uppdaterats för alla arrendeområden</t>
  </si>
  <si>
    <t xml:space="preserve">Markareal / areal för del av fastighet </t>
  </si>
  <si>
    <t xml:space="preserve">Byggnadsrätt </t>
  </si>
  <si>
    <t xml:space="preserve">Beräkningsgrund </t>
  </si>
  <si>
    <t>Kartprisområde</t>
  </si>
  <si>
    <t xml:space="preserve">Nedsättningsformel </t>
  </si>
  <si>
    <t>Områdespris</t>
  </si>
  <si>
    <t>Skatteårets pris</t>
  </si>
  <si>
    <t>Beskattningsvärde</t>
  </si>
  <si>
    <t>Markens användningsändamål</t>
  </si>
  <si>
    <t>Vattenkraftens värde</t>
  </si>
  <si>
    <t>Fastighetsskatt på vattenkraft</t>
  </si>
  <si>
    <t>Ägarens kod</t>
  </si>
  <si>
    <t>Kundens ägarandel av marken</t>
  </si>
  <si>
    <t>Bråktal</t>
  </si>
  <si>
    <t xml:space="preserve">BYGGNADSPOST </t>
  </si>
  <si>
    <t>En post för varje byggnad och/eller del av byggnad som finns på marken (M-post) och för varje ägare</t>
  </si>
  <si>
    <t>Lägenhets-/tomtnummer</t>
  </si>
  <si>
    <t>Arrendeområdeskod</t>
  </si>
  <si>
    <t>Kundbeteckning för byggnadens ägare/delägare</t>
  </si>
  <si>
    <t>B=byggnadspost</t>
  </si>
  <si>
    <t>Byggnadsnummer</t>
  </si>
  <si>
    <t>Nummer på byggnadens del</t>
  </si>
  <si>
    <t>BRC-byggnadsnummer</t>
  </si>
  <si>
    <t xml:space="preserve">Byggnadsår </t>
  </si>
  <si>
    <t>Grad av slutförande</t>
  </si>
  <si>
    <t>Året för beräkning av åldersavdrag</t>
  </si>
  <si>
    <t>ombyggnadsår</t>
  </si>
  <si>
    <t>Byggnadstyp</t>
  </si>
  <si>
    <t xml:space="preserve">Användningsändamål </t>
  </si>
  <si>
    <t>Bärande konstruktion</t>
  </si>
  <si>
    <t>1 = trä, 2 = stenelement</t>
  </si>
  <si>
    <t xml:space="preserve">Yta för en ofullbordad källare </t>
  </si>
  <si>
    <t xml:space="preserve">Byggnadens/byggnadsdelens volym </t>
  </si>
  <si>
    <t xml:space="preserve">Beskattningsvärde för byggnad/byggnadsdel </t>
  </si>
  <si>
    <t xml:space="preserve">Fastighetsskatt för byggnad/byggnadsdel </t>
  </si>
  <si>
    <t xml:space="preserve">Elektricitet  </t>
  </si>
  <si>
    <t>För småhus och fritidsbostad, värden: 0 = nej, 1 = ja</t>
  </si>
  <si>
    <t xml:space="preserve">Avlopp </t>
  </si>
  <si>
    <t>För småhus och fritidsbostad värden: 0 = nej, 1 = ja</t>
  </si>
  <si>
    <t xml:space="preserve">Vattenledning </t>
  </si>
  <si>
    <t>För småhus och fritidsbostad: värden: 0 = nej, 1 = ja</t>
  </si>
  <si>
    <t xml:space="preserve">Värme </t>
  </si>
  <si>
    <t>För småhus, värden: 0 = ingen centralvärme, 1= centralvärme, 2 = direkt elvärme</t>
  </si>
  <si>
    <t>Byggnadssätt</t>
  </si>
  <si>
    <t>För ekonomibyggnad och bastu, värden: 0 = ingen värmeisolering, 1= värmeisolerad</t>
  </si>
  <si>
    <t>Bastu</t>
  </si>
  <si>
    <t>För fritidsbyggnad</t>
  </si>
  <si>
    <t>För fritidsbyggnad, värden: 0 = nej, 1 = ja</t>
  </si>
  <si>
    <t>LS-utrustning</t>
  </si>
  <si>
    <t xml:space="preserve">Vinterbonad </t>
  </si>
  <si>
    <t>För fritidsbyggnad, värden: 1 = ja, 0 = nej</t>
  </si>
  <si>
    <t xml:space="preserve">Hiss </t>
  </si>
  <si>
    <t>För bostadshöghus, värden: 0 = nej, 1 = ja</t>
  </si>
  <si>
    <t>För kontors/hotellbyggnad</t>
  </si>
  <si>
    <t>För butiks-, kontors- och hotellbyggnad</t>
  </si>
  <si>
    <t>VV-utrustning</t>
  </si>
  <si>
    <t>För industri- och lagerbyggnad, värden: 0 = uppgiften saknas (vid beräknandet av beskattningsvärdet har värdet 2 används som standardvärde), 1 = i huvudsak ouppvärmd, 2 = ouppvärmd, få vattenposter, 3 = hallartad byggnad, 4 = uppvärmd</t>
  </si>
  <si>
    <t xml:space="preserve">Byggnadens form </t>
  </si>
  <si>
    <t>Utrustning och struktur för silo</t>
  </si>
  <si>
    <t xml:space="preserve">Silons diameter </t>
  </si>
  <si>
    <t>i meter</t>
  </si>
  <si>
    <t>Utrustning och struktur för växthus</t>
  </si>
  <si>
    <t>Värden: 1 = glas och stål + värme och bevattningsanläggning
2 = glas och stål + ingen värme eller bevattning
3 = plast och trä + värme och bevattningsanläggning
4 = plast och trä + ingen värme eller bevattning
5 = taklagts med akryl + värmeanläggning</t>
  </si>
  <si>
    <t xml:space="preserve">Parkeringshusets tak </t>
  </si>
  <si>
    <t>Värden: 0 = utan tak, 1 = översta våningen försedd med tak</t>
  </si>
  <si>
    <t xml:space="preserve">Matsalens struktur </t>
  </si>
  <si>
    <t>Värden: 1 = av lätt konstruktion, 2 = inte av lätt konstruktion</t>
  </si>
  <si>
    <t xml:space="preserve">Byggnadens användning </t>
  </si>
  <si>
    <t>Värden: 0 = används inte, 1 = används</t>
  </si>
  <si>
    <t>MARKPOST</t>
  </si>
  <si>
    <t xml:space="preserve">En post för varje mark och dess ägare när innehavaren eller ägaren är fastighetsskattepliktig. </t>
  </si>
  <si>
    <t xml:space="preserve">Värden: 1= beräknas på basis av arealen, 2 = beräknas på basis av byggnadsrätten, 3 = beräknas på basis av färdigtvärde </t>
  </si>
  <si>
    <t xml:space="preserve">Värden: 0 = är inte på ett kartprisområde, 1 = är på ett kartprisområde </t>
  </si>
  <si>
    <t xml:space="preserve">Värden: 0 = allmänt användningsändamål, 6 = i allmännyttigt bruk, 7 = obebyggd byggnadsplats </t>
  </si>
  <si>
    <t xml:space="preserve">Senare är uppgifterna som gäller marken antingen för hela fastigheten eller för en del av fastigheten om den delats upp. </t>
  </si>
  <si>
    <t>Uppgift som anger om nedsättningsformeln: 1 = har tillämpats; 0 = inte har tillämpats</t>
  </si>
  <si>
    <t>Finns för vissa byggnader, värdet gäller yttre mått om dessa finns</t>
  </si>
  <si>
    <t xml:space="preserve">För fritidsbyggnad: 0 = byggnaden har ingen bastu, 1 = byggnaden har bastu </t>
  </si>
  <si>
    <t>För kontors- och hotellbyggnad, värden: 0 = uppgiften saknas (vid beräknandet av beskattningsvärdet har 2 använts som standardvärde), 1 = rektangel, 2 = rektangel 3 = L-form / avvikande form</t>
  </si>
  <si>
    <t>Färdigställningsåret, för halvfärdiga byggnader året då byggandet inletts</t>
  </si>
  <si>
    <t>grad av slutförande för en halvfärdig byggnad (procent)</t>
  </si>
  <si>
    <t>Värden: 1 = rund+stål 2= rund+betong+flatbottnad, 3 = rund+betong+trattbottnad, 4 = rektangulär</t>
  </si>
  <si>
    <t>VATUOTRAK</t>
  </si>
  <si>
    <t>KVTUOTRAK</t>
  </si>
  <si>
    <t>MATARAKPA</t>
  </si>
  <si>
    <t>VARAKPAIKAT</t>
  </si>
  <si>
    <t>KVRAKPAIKAT</t>
  </si>
  <si>
    <t>VAERITALUE</t>
  </si>
  <si>
    <t>KVERITALUE</t>
  </si>
  <si>
    <t>VAMETUOTRAK</t>
  </si>
  <si>
    <t>KVMETUOTRAK</t>
  </si>
  <si>
    <t>METARAKPA</t>
  </si>
  <si>
    <t>VAMERAKPAIKAT</t>
  </si>
  <si>
    <t>KVMERAKPAIKAT</t>
  </si>
  <si>
    <t>VAMEERITALUE</t>
  </si>
  <si>
    <t>KVMEERITALUE</t>
  </si>
  <si>
    <t>Beskattningsvärde för produktionsbyggnader inom jordbruket</t>
  </si>
  <si>
    <t>Fastighetsskatt på produktionsbyggnader inom jordbruket</t>
  </si>
  <si>
    <t>Areal av byggplats för produktionsbyggnader inom jordbruket</t>
  </si>
  <si>
    <t>Beskattningsvärde för byggplats för produktionsbyggnader inom jordbruket</t>
  </si>
  <si>
    <t>Fastighetsskatt på byggplats för produktionsbyggnader inom jordbruket</t>
  </si>
  <si>
    <t>Beskattningsvärde för specialområde inom jordbruket</t>
  </si>
  <si>
    <t>Fastighetsskatten på specialområde inom jordbruket</t>
  </si>
  <si>
    <t>Beskattningsvärde för produktionsbyggnader inom skogsbruket</t>
  </si>
  <si>
    <t>Fastighetsskatt på produktionsbyggnader inom skogsbruket</t>
  </si>
  <si>
    <t>Areal av byggplats för produktionsbyggnader inom skogsbruket</t>
  </si>
  <si>
    <t>Beskattningsvärde för byggplats för produktionsbyggnader inom skogsbruket</t>
  </si>
  <si>
    <t>Fastighetsskatt på byggplats för produktionsbyggnader inom skogsbruket</t>
  </si>
  <si>
    <t>Beskattningsvärde för specialområde inom skogsbruket</t>
  </si>
  <si>
    <t>Fastighetsskatten på specialområde inom skogsbruket</t>
  </si>
  <si>
    <t>SIJAINTIKUNTA</t>
  </si>
  <si>
    <t>KIINTEISTOVERO</t>
  </si>
  <si>
    <t>Belägenhetskommunens namn</t>
  </si>
  <si>
    <t>RAKNRO</t>
  </si>
  <si>
    <t>RAKOSA</t>
  </si>
  <si>
    <t>VRKRAKNRO</t>
  </si>
  <si>
    <t xml:space="preserve">Ska fastighetsskatten lämnas opåförd </t>
  </si>
  <si>
    <t>0 = fastighetsskatten påförs, 1 = fastighetskatten påförs inte</t>
  </si>
  <si>
    <t>AS_NIMI_1</t>
  </si>
  <si>
    <t xml:space="preserve"> </t>
  </si>
  <si>
    <t>ASNIMI_1</t>
  </si>
  <si>
    <t>Alla fastigheter inom kommunens område inkluderas frånsett passiva fastigheter.</t>
  </si>
  <si>
    <t>Områdesprisnummer *)</t>
  </si>
  <si>
    <t>(tiondedels cent)</t>
  </si>
  <si>
    <r>
      <t>Fastighetsskatt på</t>
    </r>
    <r>
      <rPr>
        <b/>
        <sz val="10"/>
        <rFont val="Arial"/>
        <family val="2"/>
      </rPr>
      <t xml:space="preserve"> hela marken </t>
    </r>
  </si>
  <si>
    <t>S.k. kalkylerad fastighetsskatt = skatteprocent × beskattningsvärde (cent)</t>
  </si>
  <si>
    <t>Ägarens namn</t>
  </si>
  <si>
    <t>Uppgifterna om byggnader har utökats från i fjol. Nu ingår även privatägda byggnader på fastigheter som ägs av en sammanslutning.</t>
  </si>
  <si>
    <t>RAKNRO_PYSYVA</t>
  </si>
  <si>
    <t>Bestående byggnadsnummer</t>
  </si>
  <si>
    <t>Kundens ägarandel av byggnaden</t>
  </si>
  <si>
    <t>Även de fastigheter inkluderas som inte är fastighetsskattepliktiga.</t>
  </si>
  <si>
    <t>Kommunen får också uppgifter om alla ägare om alla som äger respektive markområde eller byggnad eller förbehållit dess besittningsrätt.</t>
  </si>
  <si>
    <t>För fastigheter som ägs av en sammanslutning lämnas uppgifterna bara på sammanslutningsnivå (inte fördelade på personerna i sammanslutningen).</t>
  </si>
  <si>
    <t>Eftersom olika användare har olika dataprogram uppges alla belopp här i cent, t.ex. 1000e = 100000.</t>
  </si>
  <si>
    <t>Arealer och belopp gäller hela marken, inte kundens ägarandel.</t>
  </si>
  <si>
    <t>Siffervärden och belopp gäller hela byggnaden eller en del av den, inte kundens ägarandel.</t>
  </si>
  <si>
    <t>Bestående byggnadsnummer om sådant utfärdats; trätt i kraft 2014</t>
  </si>
  <si>
    <t>Byggnadens/byggnadsdelens totala area</t>
  </si>
  <si>
    <t>Källarens area</t>
  </si>
  <si>
    <t>Verandans area</t>
  </si>
  <si>
    <t>Hisschaktens area</t>
  </si>
  <si>
    <t>Lagrets area</t>
  </si>
  <si>
    <t>Parkeringsutrymmens area</t>
  </si>
  <si>
    <t>För kontors-, hotell- och industri/förrådsbyggnad, värden: 0 = uppgiften saknas (vid beräknandet av beskattningsvärdet har värdet 2 används som standard), 1 = ej maskinell luftkonditionering, 2 = maskinell luftkonditionering, 3 = maskinell in- och utblåsning av luft</t>
  </si>
  <si>
    <t xml:space="preserve">Arrendeområdets areal </t>
  </si>
  <si>
    <t>(m²-vy)</t>
  </si>
  <si>
    <t xml:space="preserve">1 = egen mark, 2 = besittningsrätt, 3 = arrendemark </t>
  </si>
  <si>
    <t>KUNTANRO</t>
  </si>
  <si>
    <t>VIIVA1</t>
  </si>
  <si>
    <t>KYLANRO</t>
  </si>
  <si>
    <t>VIIVA2</t>
  </si>
  <si>
    <t>TAKONRO</t>
  </si>
  <si>
    <t>VIIVA3</t>
  </si>
  <si>
    <t>TITONRO</t>
  </si>
  <si>
    <t>VIIVA4</t>
  </si>
  <si>
    <t>TMERKKI</t>
  </si>
  <si>
    <t>TYHJAA</t>
  </si>
  <si>
    <t>MALA</t>
  </si>
  <si>
    <t>KOSA</t>
  </si>
  <si>
    <t>VTUNNUS</t>
  </si>
  <si>
    <t>SIJKUNTANIMI</t>
  </si>
  <si>
    <t>VALMISPVM,VALMVUOSI</t>
  </si>
  <si>
    <t>Här kan du kopiera rubrikerna till en markpost:</t>
  </si>
  <si>
    <t>Här kan du kopiera rubrikerna till en byggnadspost:</t>
  </si>
  <si>
    <t>En post (M) för varje mark och dess ägare.</t>
  </si>
  <si>
    <t>En post (B) för varje byggnad och/eller del av byggnad som finns på marken (M-post) och för varje ägare</t>
  </si>
  <si>
    <t xml:space="preserve">Fastighetsbeteckning Kommunnummer
Bindestreck
Bynummer
Bindestreck
Husets/kvarterets nummer
Bindestreck
Lägenhets-/tomtnummer
Bindestreck
Kontrolltecken
Blankt
</t>
  </si>
  <si>
    <t xml:space="preserve">Områdesprisnummer </t>
  </si>
  <si>
    <t>Nummer på byggnadens
 del</t>
  </si>
  <si>
    <t>Året för ombyggnader och betydande reparationer</t>
  </si>
  <si>
    <t>Byggnadens/byggnadsdelens totala areal</t>
  </si>
  <si>
    <t xml:space="preserve">Källarens areal </t>
  </si>
  <si>
    <t>Verandans areal</t>
  </si>
  <si>
    <t xml:space="preserve">Hisschaktens areal </t>
  </si>
  <si>
    <t>Lagrets areal</t>
  </si>
  <si>
    <t xml:space="preserve">Parkeringsutrymmens areal </t>
  </si>
  <si>
    <t>Kundens agarandel av byggnaden</t>
  </si>
  <si>
    <t>123-432-0002-0008-B</t>
  </si>
  <si>
    <t>123456-7890</t>
  </si>
  <si>
    <t>Borg</t>
  </si>
  <si>
    <t>M</t>
  </si>
  <si>
    <t>VILLEKULLA</t>
  </si>
  <si>
    <t xml:space="preserve">RA </t>
  </si>
  <si>
    <t xml:space="preserve">         </t>
  </si>
  <si>
    <t xml:space="preserve">    </t>
  </si>
  <si>
    <t>Matts Mattsson</t>
  </si>
  <si>
    <t xml:space="preserve">        1/1</t>
  </si>
  <si>
    <t>B</t>
  </si>
  <si>
    <t>123456789A</t>
  </si>
  <si>
    <t xml:space="preserve">        1/1                                                                                                                                                                                </t>
  </si>
  <si>
    <t>123-445-0007-0056-N</t>
  </si>
  <si>
    <t>234567-8901</t>
  </si>
  <si>
    <t>ROSDAL</t>
  </si>
  <si>
    <t>Johan Johansson dödsbo</t>
  </si>
  <si>
    <t>123-445-0007-0059-S</t>
  </si>
  <si>
    <t>345678-9012</t>
  </si>
  <si>
    <t>LÖNNEBERGA</t>
  </si>
  <si>
    <t>123456789B</t>
  </si>
  <si>
    <t>123-430-0002-0059-3</t>
  </si>
  <si>
    <t>567890-1234</t>
  </si>
  <si>
    <t>LILJEKONVALJ</t>
  </si>
  <si>
    <t xml:space="preserve">AO </t>
  </si>
  <si>
    <t>Hans Hansson</t>
  </si>
  <si>
    <t xml:space="preserve">        1/2</t>
  </si>
  <si>
    <t>se tillägg</t>
  </si>
  <si>
    <t>1 = småhus (egnahemshus, radhus, parhus osv.)</t>
  </si>
  <si>
    <t>2 = flervåningshus</t>
  </si>
  <si>
    <t>3 = butiksbyggnad</t>
  </si>
  <si>
    <t>4 = kontorsbyggnad</t>
  </si>
  <si>
    <t>5 = industri-/lagerbyggnad (även t.ex. verkstad, servicestation, servicebyggnad som betjänar trafik)</t>
  </si>
  <si>
    <t>6 = hotell</t>
  </si>
  <si>
    <t>7 = fritidsbyggnad (t.ex. sommarstuga)</t>
  </si>
  <si>
    <t>8 = ekonomibyggnad</t>
  </si>
  <si>
    <t>9 = spannmålssilo</t>
  </si>
  <si>
    <t>10 = växthus</t>
  </si>
  <si>
    <t>11 = övertryckshall</t>
  </si>
  <si>
    <t>12 = bergrum/lager</t>
  </si>
  <si>
    <t>13 = matsal</t>
  </si>
  <si>
    <t>14 = parkeringshus</t>
  </si>
  <si>
    <t>15 = simhall</t>
  </si>
  <si>
    <t>16 = ishall</t>
  </si>
  <si>
    <t>17 = övertryckshall</t>
  </si>
  <si>
    <t>18 = kraftverk</t>
  </si>
  <si>
    <t>19 = kärnkraftverk</t>
  </si>
  <si>
    <t>20 = vattenkraftverk</t>
  </si>
  <si>
    <t>21 = kolonistuga</t>
  </si>
  <si>
    <t>22 = vindkraftverk</t>
  </si>
  <si>
    <t>23 = bergrum/befolkningsskydd</t>
  </si>
  <si>
    <t>30 = centralsjukhus</t>
  </si>
  <si>
    <t>31 = distriktssjukhus</t>
  </si>
  <si>
    <t>32 = hälsocentral (hälsocentral, lokalsjukhus)</t>
  </si>
  <si>
    <t>33 = vårdanstalt (vård- eller rehabiliteringsanläggning vid sanatorium; servicecentral, barnhem eller skolhem)</t>
  </si>
  <si>
    <t>34 = fängelse</t>
  </si>
  <si>
    <t>40 = teaterbyggnad (teater, konsert- och kongressbyggnad)</t>
  </si>
  <si>
    <t>41 = biblioteks-/arkivbyggnad</t>
  </si>
  <si>
    <t>42 = museum/konstgalleri</t>
  </si>
  <si>
    <t>43 = församlingshus</t>
  </si>
  <si>
    <t>44 = ungdomsgård</t>
  </si>
  <si>
    <t>45 = kyrka</t>
  </si>
  <si>
    <t>46 = idrottshus</t>
  </si>
  <si>
    <t>47 = stadion/läktarbyggnad</t>
  </si>
  <si>
    <t>50 = grundskole-/gymnasiebyggnad</t>
  </si>
  <si>
    <t>51 = yrkesskola (eller annan yrkesläroinrättning)</t>
  </si>
  <si>
    <t>52 = högskola</t>
  </si>
  <si>
    <t>53 = kurscentrum</t>
  </si>
  <si>
    <t>61 = stations-/terminalbyggnad</t>
  </si>
  <si>
    <t>62 = telekommunikationsbyggnad</t>
  </si>
  <si>
    <t>63 = kasernbyggnad</t>
  </si>
  <si>
    <t>64 = brandstation</t>
  </si>
  <si>
    <t>81 = bastu</t>
  </si>
  <si>
    <t>99 = annan byggnad (t.ex. vattentorn)</t>
  </si>
  <si>
    <t>YLHYOD</t>
  </si>
  <si>
    <t>Allmän/Allmännyttigt</t>
  </si>
  <si>
    <t>0 = allmän, 6 = allmännyttigt</t>
  </si>
  <si>
    <t>Allmän/ Allmännyttigt</t>
  </si>
  <si>
    <t>Det kan i början av filen finnas poster som saknar lokaliseringsuppgifter, bl.a. fastighetsbeteckningen. De hör till personer som omfattas spärrmarkering.</t>
  </si>
  <si>
    <t>För bostadsbyggnader, yttre mått, ingår i den totala arean</t>
  </si>
  <si>
    <t>yttre mått, omfattar alla våningar, inkl. källare och vindsrum (2 § i FM:s förordning 1430/2016)</t>
  </si>
  <si>
    <t>För butiksbyggnad, ingår i den totala arean. Uppgiften visas inte här separat.</t>
  </si>
  <si>
    <t>KVKAYTTOTARK</t>
  </si>
  <si>
    <t>Byggnadens användningsändamål enligt BRC:s klassificering</t>
  </si>
  <si>
    <t>Denna är en ny uppgift 2018. Se tillägg</t>
  </si>
  <si>
    <t>Uppgiftens namn har ändrats 2018. Denna hette tidigare VRKKAYTTOTARK. Datainnehållet ändras inte. 1 = allmänt, 2 = stadigvarande bostadsbruk, 4 = kraftverk, 5 = kärnkraftverk, 6 = i allmännyttigt bruk, 8 = småkraftverk, 9 = nytt vattenkraftverk</t>
  </si>
  <si>
    <t xml:space="preserve">  01  Bostadsbyggnader  </t>
  </si>
  <si>
    <t xml:space="preserve"> 011  Småhus  </t>
  </si>
  <si>
    <t xml:space="preserve"> 0110  Egnahemshus  </t>
  </si>
  <si>
    <t xml:space="preserve"> 0111  Parhus  </t>
  </si>
  <si>
    <t xml:space="preserve"> 0112  Radhus  </t>
  </si>
  <si>
    <t xml:space="preserve"> 012  Flervåningshus  </t>
  </si>
  <si>
    <t xml:space="preserve"> 0120  Låghus  </t>
  </si>
  <si>
    <t xml:space="preserve"> 0121  Flervåningsbostadshus  </t>
  </si>
  <si>
    <t xml:space="preserve"> 013  Kollektivbostadsbyggnader  </t>
  </si>
  <si>
    <t xml:space="preserve"> 0130  Kollektivbostadsbyggnader  </t>
  </si>
  <si>
    <t xml:space="preserve"> 014  Bostadsbyggnader för speciella grupper  </t>
  </si>
  <si>
    <t xml:space="preserve"> 0140  Bostadsbyggnader för speciella grupper  </t>
  </si>
  <si>
    <t xml:space="preserve"> 02  Fritidsbostadshus  </t>
  </si>
  <si>
    <t xml:space="preserve"> 021  Fritidsbostadshus  </t>
  </si>
  <si>
    <t xml:space="preserve"> 0210  Fritidsbostadshus som passar för användning året runt  </t>
  </si>
  <si>
    <t xml:space="preserve"> 0211  Fritidsbostadshus som passar för användning en del av året  </t>
  </si>
  <si>
    <t xml:space="preserve"> 03  Affärsbyggnader  </t>
  </si>
  <si>
    <t xml:space="preserve"> 031  Butiksbyggnader  </t>
  </si>
  <si>
    <t xml:space="preserve"> 0310  Butikshallar för parti- och detaljhandel  </t>
  </si>
  <si>
    <t xml:space="preserve"> 0311  Handelscentra, affärs- och varuhus  </t>
  </si>
  <si>
    <t xml:space="preserve"> 0319  Övriga butiksbyggnader  </t>
  </si>
  <si>
    <t xml:space="preserve"> 032  Byggnader för inkvarteringsanläggningar  </t>
  </si>
  <si>
    <t xml:space="preserve"> 0320  Hotell  </t>
  </si>
  <si>
    <t xml:space="preserve"> 0321  Motell, vandrarhem och motsvarande byggnader för inkvarteringsanläggningar  </t>
  </si>
  <si>
    <t xml:space="preserve"> 0322  Semester-, vilo- och rekreationshem  </t>
  </si>
  <si>
    <t xml:space="preserve"> 0329  Övriga byggnader för inkvarteringsanläggningar  </t>
  </si>
  <si>
    <t xml:space="preserve"> 033  Restaurangbyggnader och motsvarande affärsbyggnader  </t>
  </si>
  <si>
    <t xml:space="preserve"> 0330  Restaurangbyggnader och motsvarande affärsbyggnader  </t>
  </si>
  <si>
    <t xml:space="preserve"> 04  Kontorsbyggnader  </t>
  </si>
  <si>
    <t xml:space="preserve"> 040  Kontorsbyggnader  </t>
  </si>
  <si>
    <t xml:space="preserve"> 0400  Kontorsbyggnader  </t>
  </si>
  <si>
    <t xml:space="preserve"> 05  Trafikbyggnader  </t>
  </si>
  <si>
    <t xml:space="preserve"> 051  Byggnader för trafik- och transportbranschen  </t>
  </si>
  <si>
    <t xml:space="preserve"> 0510  Stationsbyggnader och terminaler  </t>
  </si>
  <si>
    <t xml:space="preserve"> 0511  Garagebyggnader för fordon i yrkestrafik  </t>
  </si>
  <si>
    <t xml:space="preserve"> 0512  Servicebyggnader för fordon i yrkestrafik  </t>
  </si>
  <si>
    <t xml:space="preserve"> 0513  Parkeringshus och -hallar  </t>
  </si>
  <si>
    <t xml:space="preserve"> 0514  Parkeringstak för fortskaffningsmedel  </t>
  </si>
  <si>
    <t xml:space="preserve"> 052  Byggnader för informations- och kommunikationsteknik  </t>
  </si>
  <si>
    <t xml:space="preserve"> 0520  Datacentraler och serverhallar  </t>
  </si>
  <si>
    <t xml:space="preserve"> 0521  Telekommunikationsbyggnader  </t>
  </si>
  <si>
    <t xml:space="preserve"> 059  Övriga trafikbyggnader  </t>
  </si>
  <si>
    <t xml:space="preserve"> 0590  Övriga trafikbyggnader  </t>
  </si>
  <si>
    <t xml:space="preserve"> 06  Vårdbyggnader  </t>
  </si>
  <si>
    <t xml:space="preserve"> 061  Hälsovårdsbyggnader  </t>
  </si>
  <si>
    <t xml:space="preserve"> 0610  Centraler för hälsa och välbefinnande  </t>
  </si>
  <si>
    <t xml:space="preserve"> 0611  Centralsjukhus  </t>
  </si>
  <si>
    <t xml:space="preserve"> 0612  Specialsjukhus och laboratoriebyggnader  </t>
  </si>
  <si>
    <t xml:space="preserve"> 0613  Övriga sjukhus  </t>
  </si>
  <si>
    <t xml:space="preserve"> 0614  Rehabiliteringsinrättningar  </t>
  </si>
  <si>
    <t xml:space="preserve"> 0619  Övriga hälsovårdsbyggnader  </t>
  </si>
  <si>
    <t xml:space="preserve"> 062  Byggnader för socialtjänster  </t>
  </si>
  <si>
    <t xml:space="preserve"> 0620  Byggnader för sluten vård  </t>
  </si>
  <si>
    <t xml:space="preserve"> 0621  Byggnader för öppen vård  </t>
  </si>
  <si>
    <t xml:space="preserve"> 063  Fängelsebyggnader  </t>
  </si>
  <si>
    <t xml:space="preserve"> 0630  Fängelsebyggnader  </t>
  </si>
  <si>
    <t xml:space="preserve"> 07  Byggnader för samlingslokaler  </t>
  </si>
  <si>
    <t xml:space="preserve"> 071  Kulturbyggnader  </t>
  </si>
  <si>
    <t xml:space="preserve"> 0710  Teatrar, musik- och kongresshus  </t>
  </si>
  <si>
    <t xml:space="preserve"> 0711  Biografer  </t>
  </si>
  <si>
    <t xml:space="preserve"> 0712  Bibliotek och arkiv  </t>
  </si>
  <si>
    <t xml:space="preserve"> 0713  Museer och konstgallerier  </t>
  </si>
  <si>
    <t xml:space="preserve"> 0714  Utställnings- och mässhallar  </t>
  </si>
  <si>
    <t xml:space="preserve"> 072  Förenings- och klubblokalsbyggnader  </t>
  </si>
  <si>
    <t xml:space="preserve"> 0720  Förenings- och klubblokalsbyggnader  </t>
  </si>
  <si>
    <t xml:space="preserve"> 073  Byggnader för religiösa samfund  </t>
  </si>
  <si>
    <t xml:space="preserve"> 0730  Byggnader för religionsutövning  </t>
  </si>
  <si>
    <t xml:space="preserve"> 0731  Församlingshus  </t>
  </si>
  <si>
    <t xml:space="preserve"> 0739  Övriga byggnader för religiösa samfund  </t>
  </si>
  <si>
    <t xml:space="preserve"> 074  Idrotts- och motionsbyggnader  </t>
  </si>
  <si>
    <t xml:space="preserve"> 0740  Ishallar  </t>
  </si>
  <si>
    <t xml:space="preserve"> 0741  Simhallar  </t>
  </si>
  <si>
    <t xml:space="preserve"> 0742  Allaktivitetshallar  </t>
  </si>
  <si>
    <t xml:space="preserve"> 0743  Idrotts- och bollhallar  </t>
  </si>
  <si>
    <t xml:space="preserve"> 0744  Stadion- och läktarbyggnader  </t>
  </si>
  <si>
    <t xml:space="preserve"> 0749  Övriga idrotts- och motionsbyggnader  </t>
  </si>
  <si>
    <t xml:space="preserve"> 079  Övriga byggnader för samlingslokaler  </t>
  </si>
  <si>
    <t xml:space="preserve"> 0790  Övriga byggnader för samlingslokaler  </t>
  </si>
  <si>
    <t xml:space="preserve"> 08  Undervisningsbyggnader  </t>
  </si>
  <si>
    <t xml:space="preserve"> 081  Byggnader för småbarnspedagogik  </t>
  </si>
  <si>
    <t xml:space="preserve"> 0810  Daghem  </t>
  </si>
  <si>
    <t xml:space="preserve"> 082  Byggnader för allmänbildande läroanstalter  </t>
  </si>
  <si>
    <t xml:space="preserve"> 0820  Byggnader för allmänbildande läroanstalter  </t>
  </si>
  <si>
    <t xml:space="preserve"> 083  Byggnader för yrkesläroanstalter  </t>
  </si>
  <si>
    <t xml:space="preserve"> 0830  Byggnader för yrkesläroanstalter  </t>
  </si>
  <si>
    <t xml:space="preserve"> 084  Högskole- och forskningsanstaltsbyggnader  </t>
  </si>
  <si>
    <t xml:space="preserve"> 0840  Högskolebyggnader  </t>
  </si>
  <si>
    <t xml:space="preserve"> 0841  Forskningsanstaltsbyggnader  </t>
  </si>
  <si>
    <t xml:space="preserve"> 089  Övriga undervisningsbyggnader  </t>
  </si>
  <si>
    <t xml:space="preserve"> 0890  Undervisningsbyggnader inom det fria bildningsarbetet  </t>
  </si>
  <si>
    <t xml:space="preserve"> 0891  Organisationers, förbunds, arbetsgivares och motsvarande undervisningsbyggnader  </t>
  </si>
  <si>
    <t xml:space="preserve"> 09  Byggnader inom industrin och gruvindustrin  </t>
  </si>
  <si>
    <t xml:space="preserve"> 091  Produktionsbyggnader inom industrin  </t>
  </si>
  <si>
    <t xml:space="preserve"> 0910  Allmänna industrihallar  </t>
  </si>
  <si>
    <t xml:space="preserve"> 0911  Fabriksbyggnader inom den tunga industrin  </t>
  </si>
  <si>
    <t xml:space="preserve"> 0912  Produktionsbyggnader inom livsmedelsindustrin  </t>
  </si>
  <si>
    <t xml:space="preserve"> 0919  Övriga produktionsbyggnader inom industrin  </t>
  </si>
  <si>
    <t xml:space="preserve"> 092  Industri- och småindustrihus  </t>
  </si>
  <si>
    <t xml:space="preserve"> 0920  Industri- och småindustrihus  </t>
  </si>
  <si>
    <t xml:space="preserve"> 093  Byggnader inom gruvindustrin  </t>
  </si>
  <si>
    <t xml:space="preserve"> 0930  Byggnader för hantering av metallmalm  </t>
  </si>
  <si>
    <t xml:space="preserve"> 0939  Övriga byggnader inom gruvindustrin  </t>
  </si>
  <si>
    <t xml:space="preserve"> 10  Byggnader för energiförsörjning  </t>
  </si>
  <si>
    <t xml:space="preserve"> 101  Byggnader för energiproduktion  </t>
  </si>
  <si>
    <t xml:space="preserve"> 1010  Byggnader för produktion av elenergi  </t>
  </si>
  <si>
    <t xml:space="preserve"> 1011  Byggnader för produktion av värme- och kylenergi  </t>
  </si>
  <si>
    <t xml:space="preserve"> 109  Övriga byggnader för energiförsörjning  </t>
  </si>
  <si>
    <t xml:space="preserve"> 1090  Byggnader för energiöverföring  </t>
  </si>
  <si>
    <t xml:space="preserve"> 1091  Byggnader för lagring av energi  </t>
  </si>
  <si>
    <t xml:space="preserve"> 11  Byggnader för samhällsteknik  </t>
  </si>
  <si>
    <t xml:space="preserve"> 111  Byggnader för vattenförsörjning  </t>
  </si>
  <si>
    <t xml:space="preserve"> 1110  Byggnader för vattentäkt, vattenrening och vattendistribution  </t>
  </si>
  <si>
    <t xml:space="preserve"> 112  Byggnader för avfallshantering  </t>
  </si>
  <si>
    <t xml:space="preserve"> 1120  Byggnader för insamling, hantering och deponering av avfall  </t>
  </si>
  <si>
    <t xml:space="preserve"> 113  Byggnader för materialåtervinning  </t>
  </si>
  <si>
    <t xml:space="preserve"> 1130  Byggnader för materialåtervinning  </t>
  </si>
  <si>
    <t xml:space="preserve"> 12  Lagerbyggnader  </t>
  </si>
  <si>
    <t xml:space="preserve"> 121  Lagerbyggnader  </t>
  </si>
  <si>
    <t xml:space="preserve"> 1210  Ouppvärmda lager  </t>
  </si>
  <si>
    <t xml:space="preserve"> 1211  Varma lager  </t>
  </si>
  <si>
    <t xml:space="preserve"> 1212  Kyl- och fryslager  </t>
  </si>
  <si>
    <t xml:space="preserve"> 1213  Övriga lager vars förhållanden är reglerade  </t>
  </si>
  <si>
    <t xml:space="preserve"> 1214  Logistikcentraler och andra mångsidiga lagerbyggnader  </t>
  </si>
  <si>
    <t xml:space="preserve"> 1215  Lagertak  </t>
  </si>
  <si>
    <t xml:space="preserve"> 13  Byggnader för räddningsväsendet  </t>
  </si>
  <si>
    <t xml:space="preserve"> 131  Byggnader för räddningsväsendet  </t>
  </si>
  <si>
    <t xml:space="preserve"> 1310  Brandstationer  </t>
  </si>
  <si>
    <t xml:space="preserve"> 1311  Skyddsrum  </t>
  </si>
  <si>
    <t xml:space="preserve"> 1319  Övriga byggnader för räddningsväsendet  </t>
  </si>
  <si>
    <t xml:space="preserve"> 14  Lantbruksbyggnader och djurstall  </t>
  </si>
  <si>
    <t xml:space="preserve"> 141  Husdjursbyggnader  </t>
  </si>
  <si>
    <t xml:space="preserve"> 1410  Byggnader för mjölkboskap  </t>
  </si>
  <si>
    <t xml:space="preserve"> 1411  Byggnader för köttboskap  </t>
  </si>
  <si>
    <t xml:space="preserve"> 1412  Svinhus  </t>
  </si>
  <si>
    <t xml:space="preserve"> 1413  Fårhus och getstall  </t>
  </si>
  <si>
    <t xml:space="preserve"> 1414  Häststall  </t>
  </si>
  <si>
    <t xml:space="preserve"> 1415  Byggnader för fjäderfä  </t>
  </si>
  <si>
    <t xml:space="preserve"> 1416  Byggnader för pälsdjur  </t>
  </si>
  <si>
    <t xml:space="preserve"> 1419  Övriga djurstall  </t>
  </si>
  <si>
    <t xml:space="preserve"> 149  Övriga lantbruksbyggnader  </t>
  </si>
  <si>
    <t xml:space="preserve"> 1490  Växthus  </t>
  </si>
  <si>
    <t xml:space="preserve"> 1491  Spannmålstorkar och byggnader för uppbevaring av spannmål  </t>
  </si>
  <si>
    <t xml:space="preserve"> 1492  Lagerbyggnader för lantbruket  </t>
  </si>
  <si>
    <t xml:space="preserve"> 1493  Gödselstäder  </t>
  </si>
  <si>
    <t xml:space="preserve"> 1499  Övriga byggnader för jordbruk, skogsbruk och fiske  </t>
  </si>
  <si>
    <t xml:space="preserve"> 19  Övriga byggnader  </t>
  </si>
  <si>
    <t xml:space="preserve"> 191  Övriga byggnader  </t>
  </si>
  <si>
    <t xml:space="preserve"> 1910  Bastubyggnader  </t>
  </si>
  <si>
    <t xml:space="preserve"> 1911  Ekonomibyggnader  </t>
  </si>
  <si>
    <t xml:space="preserve"> 1912  Hyddor och kojor  </t>
  </si>
  <si>
    <t xml:space="preserve"> 1919  Byggnader som inte klassificerats någon annanstans </t>
  </si>
  <si>
    <t>0110</t>
  </si>
  <si>
    <t>Uppgifterna ges enligt tidpunkten då beskattningen slutförs. När fastighetsbeskattningen för t.ex. år 2019 slutförs i september,</t>
  </si>
  <si>
    <t>hämtas i september de fastighetsuppgifter som utgjort grund för beskattningen år 2019, dvs. läget den 31 december 2018.</t>
  </si>
  <si>
    <t>Byggnadens användningsändamål enligt BRC:s 2018 klassificering</t>
  </si>
  <si>
    <t>AL = Kvartersområde för bostads-, affärs- och kontorsbyggnader.</t>
  </si>
  <si>
    <t>AM = Kvartersområde för lantbrukslägenheters driftscentrum.</t>
  </si>
  <si>
    <t>AO = Kvartersområde för fristående småhus.</t>
  </si>
  <si>
    <t>AP = Kvartersområde för småhus.</t>
  </si>
  <si>
    <t>AR = Kvartersområde för radhus och andra kopplade bostadshus.</t>
  </si>
  <si>
    <t>AS = Kvartersområde för internatbyggnader.</t>
  </si>
  <si>
    <t>C = Kvartersområde för centrumfunktioner.</t>
  </si>
  <si>
    <t>E = Specialområde.</t>
  </si>
  <si>
    <t>EA = Område för skjutbana.</t>
  </si>
  <si>
    <t>EH = Område för begravningsplats.</t>
  </si>
  <si>
    <t>EJ = Område för avfallshantering.</t>
  </si>
  <si>
    <t>EK = Gruvområde.</t>
  </si>
  <si>
    <t>EMT = Mastområde.</t>
  </si>
  <si>
    <t>EN = Område för energiförsörjning.</t>
  </si>
  <si>
    <t>EO = Täktområde.</t>
  </si>
  <si>
    <t>EP = Försvarsmaktens område.</t>
  </si>
  <si>
    <t>ET = Område för byggnader och anläggningar för samhällsteknisk försörjning.</t>
  </si>
  <si>
    <t>EV = Skyddsgrönområde.</t>
  </si>
  <si>
    <t>K = Kvartersområde för affärs- och kontorsbyggnader.</t>
  </si>
  <si>
    <t>KL = Kvartersområde för affärsbyggnader.</t>
  </si>
  <si>
    <t>KM = Kvartersområde för affärsbyggnader där en stor detaljhandelsenhet får placeras</t>
  </si>
  <si>
    <t>KT = Kvartersområde för kontorsbyggnader</t>
  </si>
  <si>
    <t>KTY = Kvartersområde för verksamhetsbyggnader.</t>
  </si>
  <si>
    <t>L  = Trafikområde.</t>
  </si>
  <si>
    <t>LH = Kvartersområde för servicestation.</t>
  </si>
  <si>
    <t>LHA = Kvartersområde för persontrafikterminal.</t>
  </si>
  <si>
    <t>LK = Kanalområde.</t>
  </si>
  <si>
    <t>LL = Flygfältsområde.</t>
  </si>
  <si>
    <t>LP = Område för allmän parkering.</t>
  </si>
  <si>
    <t>LPA = Kvartersområde för bilplatser.</t>
  </si>
  <si>
    <t>LPY = Kvartersområde för allmänna parkeringsanläggningar.</t>
  </si>
  <si>
    <t>LR = Järnvägsområde.</t>
  </si>
  <si>
    <t>LRS = Hamnspårområde</t>
  </si>
  <si>
    <t>LRT = Industrispårområde</t>
  </si>
  <si>
    <t>LS = Hamnområde.</t>
  </si>
  <si>
    <t>LT = Område för allmän väg.</t>
  </si>
  <si>
    <t>LTA = Kvartersområde för godstrafikterminal.</t>
  </si>
  <si>
    <t>LV = Småbåtshamn/småbåtsplats.</t>
  </si>
  <si>
    <t>M = Jord- och skogsbruksområde.</t>
  </si>
  <si>
    <t>MA = Landskapsmässigt värdefullt åkerområde.</t>
  </si>
  <si>
    <t>ME = Område för storenhet inom husdjursproduktionen.</t>
  </si>
  <si>
    <t>MP = Område för trädgårdsodling och växthus.</t>
  </si>
  <si>
    <t>MT = Jordbruksområde.</t>
  </si>
  <si>
    <t>MU = Jord- och skogsbruksområde med särskilt behov av att styra friluftslivet.</t>
  </si>
  <si>
    <t>MY = Jord- och skogsbruksområde med särskilda miljövärden.</t>
  </si>
  <si>
    <t>P = Kvartersområde för servicebyggnader.</t>
  </si>
  <si>
    <t>PL = Kvartersområde för närservicebyggnader.</t>
  </si>
  <si>
    <t>PV = Kvartersområde för nöjes- och underhållningsservice.</t>
  </si>
  <si>
    <t>R = Område för fritid och turism.</t>
  </si>
  <si>
    <t>RA = Kvartersområde för fritidsbostäder.</t>
  </si>
  <si>
    <t>RL = Campingområde.</t>
  </si>
  <si>
    <t>RM = Kvartersområde för byggnader som betjänar turism.</t>
  </si>
  <si>
    <t>RP = Område för koloniträdgård/odlingslotter.</t>
  </si>
  <si>
    <t>RV = Husvagnsområde.</t>
  </si>
  <si>
    <t>S = Skyddsområde.</t>
  </si>
  <si>
    <t>SL = Naturskyddsområde.</t>
  </si>
  <si>
    <t>SM = Fornminnesområde.</t>
  </si>
  <si>
    <t>SR = Byggnadsskyddsområde.</t>
  </si>
  <si>
    <t>T = Kvartersområde för industri- och lagerbyggnader.</t>
  </si>
  <si>
    <t>TT = Kvartersområde för industribyggnader.</t>
  </si>
  <si>
    <t>TV = Kvartersområde för lagerbyggnader.</t>
  </si>
  <si>
    <t>TY = Kvartersområde för industribyggnader där miljön ställer särskilda krav på
verksamhetens art.</t>
  </si>
  <si>
    <t>V = Rekreationsområde.</t>
  </si>
  <si>
    <t>W = Vattenområde.</t>
  </si>
  <si>
    <t>VK = Lekpark.</t>
  </si>
  <si>
    <t>VL = Område för närrekreation.</t>
  </si>
  <si>
    <t>VP = Park.</t>
  </si>
  <si>
    <t>VR = Frilufts- och strövområde.</t>
  </si>
  <si>
    <t>VU = Område för idrotts- och rekreationsanläggningar.</t>
  </si>
  <si>
    <t>VV = Område för badstrand.</t>
  </si>
  <si>
    <t>Y = Kvartersområde för allmänna byggnader.</t>
  </si>
  <si>
    <t>YH = Kvartersområde för förvaltningsbyggnader och ämbetshus.</t>
  </si>
  <si>
    <t>YK = Kvartersområde för kyrkor och andra församlingsbyggnader.</t>
  </si>
  <si>
    <t>YL = Kvartersområde för byggnader för offentlig närservice.</t>
  </si>
  <si>
    <t>YM = Kvartersområde för museibyggnader.</t>
  </si>
  <si>
    <t>YO = Kvartersområde för undervisningsbyggnader.</t>
  </si>
  <si>
    <t>YS = Kvartersområde för byggnader för social verksamhet och hälsovård.</t>
  </si>
  <si>
    <t>YU = Kvartersområde för idrottsbyggnader.</t>
  </si>
  <si>
    <t>YY = Kvartersområde för kulturbyggnader.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</si>
</sst>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34">
    <xf numFmtId="0" fontId="0" fillId="0" borderId="0" xfId="0"/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vertical="top" wrapText="1" shrinkToFit="1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 shrinkToFit="1"/>
    </xf>
    <xf numFmtId="0" fontId="9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 shrinkToFit="1"/>
    </xf>
    <xf numFmtId="0" fontId="8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top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vertical="top" wrapText="1"/>
    </xf>
    <xf numFmtId="0" fontId="12" fillId="0" borderId="0" xfId="0" applyFont="1"/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horizontal="center" vertical="center" readingOrder="1"/>
    </xf>
    <xf numFmtId="0" fontId="9" fillId="0" borderId="0" xfId="0" applyFont="1" applyFill="1" applyAlignment="1">
      <alignment horizontal="left" vertical="center"/>
    </xf>
    <xf numFmtId="0" fontId="12" fillId="0" borderId="3" xfId="0" applyFont="1" applyFill="1" applyBorder="1"/>
    <xf numFmtId="0" fontId="9" fillId="0" borderId="3" xfId="0" applyFont="1" applyFill="1" applyBorder="1" applyAlignment="1">
      <alignment wrapText="1" readingOrder="1"/>
    </xf>
    <xf numFmtId="0" fontId="12" fillId="0" borderId="0" xfId="0" applyFont="1" applyFill="1"/>
    <xf numFmtId="0" fontId="13" fillId="0" borderId="3" xfId="0" applyFont="1" applyFill="1" applyBorder="1"/>
    <xf numFmtId="0" fontId="9" fillId="0" borderId="3" xfId="0" applyFont="1" applyFill="1" applyBorder="1" applyAlignment="1">
      <alignment horizontal="justify" vertical="center" wrapText="1" readingOrder="1"/>
    </xf>
    <xf numFmtId="0" fontId="9" fillId="0" borderId="3" xfId="0" applyFont="1" applyFill="1" applyBorder="1" applyAlignment="1">
      <alignment horizontal="left" vertical="center" wrapText="1" readingOrder="1"/>
    </xf>
    <xf numFmtId="0" fontId="12" fillId="0" borderId="7" xfId="0" applyFont="1" applyFill="1" applyBorder="1"/>
    <xf numFmtId="0" fontId="8" fillId="0" borderId="10" xfId="0" applyFont="1" applyFill="1" applyBorder="1" applyAlignment="1">
      <alignment vertical="top" wrapText="1" shrinkToFit="1"/>
    </xf>
    <xf numFmtId="0" fontId="9" fillId="0" borderId="12" xfId="0" applyFont="1" applyFill="1" applyBorder="1" applyAlignment="1">
      <alignment vertical="top" wrapText="1" shrinkToFit="1"/>
    </xf>
    <xf numFmtId="0" fontId="9" fillId="0" borderId="12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center" readingOrder="1"/>
    </xf>
    <xf numFmtId="0" fontId="9" fillId="0" borderId="9" xfId="0" applyFont="1" applyFill="1" applyBorder="1" applyAlignment="1">
      <alignment horizontal="center" vertical="center" readingOrder="1"/>
    </xf>
    <xf numFmtId="0" fontId="9" fillId="0" borderId="11" xfId="0" applyFont="1" applyFill="1" applyBorder="1" applyAlignment="1">
      <alignment horizontal="center" vertical="center" readingOrder="1"/>
    </xf>
    <xf numFmtId="0" fontId="9" fillId="0" borderId="13" xfId="0" applyFont="1" applyFill="1" applyBorder="1" applyAlignment="1">
      <alignment horizontal="center" vertical="center" readingOrder="1"/>
    </xf>
    <xf numFmtId="0" fontId="9" fillId="0" borderId="14" xfId="0" applyFont="1" applyFill="1" applyBorder="1" applyAlignment="1">
      <alignment horizontal="center" vertical="center" readingOrder="1"/>
    </xf>
    <xf numFmtId="0" fontId="9" fillId="0" borderId="3" xfId="1" applyFont="1" applyFill="1" applyBorder="1" applyAlignment="1" applyProtection="1">
      <alignment wrapText="1" readingOrder="1"/>
    </xf>
    <xf numFmtId="0" fontId="0" fillId="0" borderId="0" xfId="0" applyFill="1"/>
    <xf numFmtId="0" fontId="17" fillId="0" borderId="0" xfId="0" applyFont="1" applyFill="1"/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 wrapText="1" shrinkToFit="1"/>
    </xf>
    <xf numFmtId="0" fontId="9" fillId="2" borderId="0" xfId="0" applyFont="1" applyFill="1" applyAlignment="1">
      <alignment vertical="top" wrapText="1"/>
    </xf>
    <xf numFmtId="0" fontId="9" fillId="0" borderId="0" xfId="2" applyFont="1" applyFill="1" applyAlignment="1">
      <alignment vertical="top" wrapText="1" shrinkToFit="1"/>
    </xf>
    <xf numFmtId="0" fontId="9" fillId="0" borderId="0" xfId="2" applyFont="1" applyFill="1" applyAlignment="1">
      <alignment vertical="top" wrapText="1"/>
    </xf>
    <xf numFmtId="0" fontId="9" fillId="0" borderId="2" xfId="0" applyFont="1" applyFill="1" applyBorder="1" applyAlignment="1">
      <alignment horizontal="left" vertical="center" wrapText="1" readingOrder="1"/>
    </xf>
    <xf numFmtId="0" fontId="9" fillId="2" borderId="2" xfId="0" applyFont="1" applyFill="1" applyBorder="1" applyAlignment="1">
      <alignment horizontal="left" vertical="center" wrapText="1" readingOrder="1"/>
    </xf>
    <xf numFmtId="49" fontId="9" fillId="0" borderId="0" xfId="0" applyNumberFormat="1" applyFont="1" applyFill="1"/>
    <xf numFmtId="0" fontId="9" fillId="0" borderId="0" xfId="0" applyFont="1" applyFill="1"/>
    <xf numFmtId="49" fontId="9" fillId="2" borderId="0" xfId="0" applyNumberFormat="1" applyFont="1" applyFill="1"/>
    <xf numFmtId="0" fontId="9" fillId="2" borderId="0" xfId="0" applyFont="1" applyFill="1"/>
    <xf numFmtId="0" fontId="8" fillId="0" borderId="2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4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9" fillId="0" borderId="8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14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vertical="top"/>
    </xf>
    <xf numFmtId="0" fontId="9" fillId="0" borderId="12" xfId="0" applyFont="1" applyFill="1" applyBorder="1" applyAlignment="1">
      <alignment horizontal="justify" vertical="top"/>
    </xf>
    <xf numFmtId="0" fontId="6" fillId="0" borderId="16" xfId="0" applyFont="1" applyFill="1" applyBorder="1" applyAlignment="1">
      <alignment horizontal="justify" vertical="top"/>
    </xf>
    <xf numFmtId="0" fontId="7" fillId="0" borderId="0" xfId="0" applyFont="1" applyFill="1" applyAlignment="1">
      <alignment vertical="top" wrapText="1"/>
    </xf>
    <xf numFmtId="0" fontId="9" fillId="0" borderId="15" xfId="0" applyFont="1" applyFill="1" applyBorder="1" applyAlignment="1">
      <alignment horizontal="justify" vertical="top"/>
    </xf>
    <xf numFmtId="0" fontId="9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vertical="top"/>
    </xf>
    <xf numFmtId="0" fontId="9" fillId="0" borderId="3" xfId="1" applyFont="1" applyFill="1" applyBorder="1" applyAlignment="1" applyProtection="1">
      <alignment vertical="top" wrapText="1"/>
    </xf>
    <xf numFmtId="0" fontId="10" fillId="0" borderId="3" xfId="0" applyFont="1" applyFill="1" applyBorder="1" applyAlignment="1">
      <alignment horizontal="justify" vertical="top"/>
    </xf>
    <xf numFmtId="0" fontId="9" fillId="0" borderId="7" xfId="0" applyFont="1" applyFill="1" applyBorder="1" applyAlignment="1">
      <alignment vertical="top" wrapText="1"/>
    </xf>
    <xf numFmtId="14" fontId="9" fillId="0" borderId="0" xfId="0" applyNumberFormat="1" applyFont="1" applyFill="1" applyAlignment="1">
      <alignment horizontal="left" vertical="top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top" wrapText="1" shrinkToFit="1"/>
    </xf>
    <xf numFmtId="0" fontId="8" fillId="0" borderId="2" xfId="0" applyFont="1" applyFill="1" applyBorder="1" applyAlignment="1">
      <alignment horizontal="left" vertical="top" wrapText="1" shrinkToFit="1"/>
    </xf>
    <xf numFmtId="0" fontId="8" fillId="0" borderId="6" xfId="0" applyFont="1" applyFill="1" applyBorder="1" applyAlignment="1">
      <alignment horizontal="left" vertical="top" wrapText="1" shrinkToFit="1"/>
    </xf>
    <xf numFmtId="0" fontId="9" fillId="0" borderId="3" xfId="0" applyFont="1" applyFill="1" applyBorder="1" applyAlignment="1">
      <alignment horizontal="left" vertical="center" wrapText="1" shrinkToFit="1"/>
    </xf>
    <xf numFmtId="0" fontId="9" fillId="0" borderId="3" xfId="0" applyFont="1" applyFill="1" applyBorder="1" applyAlignment="1">
      <alignment horizontal="left" vertical="top" wrapText="1" shrinkToFit="1"/>
    </xf>
    <xf numFmtId="0" fontId="12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vertical="top" wrapText="1" readingOrder="1"/>
    </xf>
    <xf numFmtId="0" fontId="4" fillId="0" borderId="0" xfId="0" applyFont="1" applyFill="1" applyAlignment="1">
      <alignment horizontal="left" vertical="top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9" fillId="3" borderId="0" xfId="0" applyFont="1" applyFill="1" applyAlignment="1">
      <alignment vertical="top" wrapText="1" shrinkToFit="1"/>
    </xf>
    <xf numFmtId="0" fontId="9" fillId="3" borderId="0" xfId="0" applyFont="1" applyFill="1" applyAlignment="1">
      <alignment horizontal="left" vertical="top" wrapText="1"/>
    </xf>
    <xf numFmtId="0" fontId="12" fillId="3" borderId="0" xfId="0" applyFont="1" applyFill="1"/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left" vertical="top" wrapText="1" shrinkToFit="1"/>
    </xf>
    <xf numFmtId="0" fontId="8" fillId="3" borderId="0" xfId="0" applyFont="1" applyFill="1" applyAlignment="1">
      <alignment horizontal="left" vertical="top" wrapText="1"/>
    </xf>
    <xf numFmtId="0" fontId="13" fillId="3" borderId="0" xfId="0" applyFont="1" applyFill="1"/>
    <xf numFmtId="0" fontId="3" fillId="3" borderId="0" xfId="0" applyFont="1" applyFill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top"/>
    </xf>
    <xf numFmtId="0" fontId="2" fillId="0" borderId="0" xfId="0" applyFont="1" applyFill="1"/>
    <xf numFmtId="0" fontId="2" fillId="3" borderId="0" xfId="0" applyFont="1" applyFill="1" applyAlignment="1">
      <alignment horizontal="left" vertical="top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left"/>
    </xf>
    <xf numFmtId="0" fontId="2" fillId="0" borderId="11" xfId="0" applyFont="1" applyFill="1" applyBorder="1" applyAlignment="1"/>
    <xf numFmtId="0" fontId="2" fillId="0" borderId="1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/>
    <xf numFmtId="0" fontId="2" fillId="0" borderId="3" xfId="0" applyFont="1" applyBorder="1" applyAlignment="1">
      <alignment vertical="top"/>
    </xf>
    <xf numFmtId="0" fontId="9" fillId="0" borderId="3" xfId="0" applyFont="1" applyBorder="1" applyAlignment="1">
      <alignment horizontal="left" vertical="top" wrapText="1" readingOrder="1"/>
    </xf>
    <xf numFmtId="0" fontId="0" fillId="0" borderId="3" xfId="0" applyBorder="1"/>
    <xf numFmtId="0" fontId="2" fillId="0" borderId="7" xfId="0" applyFont="1" applyFill="1" applyBorder="1" applyAlignment="1">
      <alignment vertical="top"/>
    </xf>
    <xf numFmtId="0" fontId="9" fillId="0" borderId="15" xfId="0" applyFont="1" applyFill="1" applyBorder="1" applyAlignment="1">
      <alignment horizontal="center" vertical="center" readingOrder="1"/>
    </xf>
    <xf numFmtId="0" fontId="9" fillId="0" borderId="7" xfId="0" applyFont="1" applyFill="1" applyBorder="1" applyAlignment="1">
      <alignment horizontal="left" vertical="top" wrapText="1" readingOrder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top"/>
    </xf>
  </cellXfs>
  <cellStyles count="3">
    <cellStyle name="Hyperlinkki" xfId="1" builtinId="8"/>
    <cellStyle name="Normaali" xfId="0" builtinId="0"/>
    <cellStyle name="Normaali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3</xdr:row>
      <xdr:rowOff>0</xdr:rowOff>
    </xdr:to>
    <xdr:pic>
      <xdr:nvPicPr>
        <xdr:cNvPr id="2" name="Picture 5" descr="C:\Documents and Settings\salmela1r\Omat tiedostot\Omat kuvatiedostot\tieto_logo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24975" y="0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1</xdr:row>
      <xdr:rowOff>133350</xdr:rowOff>
    </xdr:to>
    <xdr:pic>
      <xdr:nvPicPr>
        <xdr:cNvPr id="2" name="Picture 4" descr="C:\Documents and Settings\salmela1r\Omat tiedostot\Omat kuvatiedostot\tieto_logo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72475" y="0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1</xdr:row>
      <xdr:rowOff>158750</xdr:rowOff>
    </xdr:to>
    <xdr:pic>
      <xdr:nvPicPr>
        <xdr:cNvPr id="3" name="Picture 4" descr="C:\Documents and Settings\salmela1r\Omat tiedostot\Omat kuvatiedostot\tieto_logo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37400" y="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/>
  </sheetViews>
  <sheetFormatPr defaultColWidth="9.26953125" defaultRowHeight="14.5" x14ac:dyDescent="0.35"/>
  <cols>
    <col min="1" max="1" width="23.453125" style="70" customWidth="1"/>
    <col min="2" max="2" width="5.453125" style="74" customWidth="1"/>
    <col min="3" max="3" width="6.54296875" style="70" customWidth="1"/>
    <col min="4" max="4" width="5.7265625" style="70" customWidth="1"/>
    <col min="5" max="5" width="7.7265625" style="74" bestFit="1" customWidth="1"/>
    <col min="6" max="6" width="30.26953125" style="74" customWidth="1"/>
    <col min="7" max="7" width="34.7265625" style="74" customWidth="1"/>
    <col min="8" max="16384" width="9.26953125" style="26"/>
  </cols>
  <sheetData>
    <row r="1" spans="1:9" x14ac:dyDescent="0.35">
      <c r="A1" s="1" t="s">
        <v>81</v>
      </c>
      <c r="B1" s="2"/>
      <c r="C1" s="1"/>
      <c r="D1" s="4"/>
      <c r="E1" s="4"/>
      <c r="F1" s="90">
        <v>43717</v>
      </c>
      <c r="G1" s="5"/>
    </row>
    <row r="2" spans="1:9" x14ac:dyDescent="0.35">
      <c r="A2" s="1" t="s">
        <v>82</v>
      </c>
      <c r="B2" s="2"/>
      <c r="C2" s="1"/>
      <c r="D2" s="4"/>
      <c r="E2" s="4"/>
      <c r="F2" s="1"/>
      <c r="G2" s="5"/>
    </row>
    <row r="3" spans="1:9" x14ac:dyDescent="0.35">
      <c r="A3" s="1"/>
      <c r="B3" s="2"/>
      <c r="C3" s="1"/>
      <c r="D3" s="4"/>
      <c r="E3" s="4"/>
      <c r="F3" s="1"/>
      <c r="G3" s="5"/>
    </row>
    <row r="4" spans="1:9" x14ac:dyDescent="0.35">
      <c r="A4" s="1" t="s">
        <v>83</v>
      </c>
      <c r="B4" s="2"/>
      <c r="C4" s="1"/>
      <c r="D4" s="4"/>
      <c r="E4" s="4"/>
      <c r="F4" s="1"/>
      <c r="G4" s="5"/>
    </row>
    <row r="5" spans="1:9" x14ac:dyDescent="0.35">
      <c r="A5" s="1"/>
      <c r="B5" s="2"/>
      <c r="C5" s="1"/>
      <c r="D5" s="4"/>
      <c r="E5" s="4"/>
      <c r="F5" s="1"/>
      <c r="G5" s="5"/>
    </row>
    <row r="6" spans="1:9" x14ac:dyDescent="0.35">
      <c r="A6" s="4"/>
      <c r="B6" s="7"/>
      <c r="C6" s="4"/>
      <c r="D6" s="4"/>
      <c r="E6" s="4"/>
      <c r="F6" s="6"/>
      <c r="G6" s="5"/>
    </row>
    <row r="7" spans="1:9" x14ac:dyDescent="0.35">
      <c r="A7" s="99" t="s">
        <v>237</v>
      </c>
      <c r="B7" s="2"/>
      <c r="C7" s="1"/>
      <c r="D7" s="1"/>
      <c r="E7" s="4"/>
      <c r="F7" s="6"/>
      <c r="G7" s="5"/>
    </row>
    <row r="8" spans="1:9" x14ac:dyDescent="0.35">
      <c r="A8" s="99" t="s">
        <v>247</v>
      </c>
      <c r="B8" s="7"/>
      <c r="C8" s="4"/>
      <c r="D8" s="4"/>
      <c r="E8" s="4"/>
      <c r="F8" s="6"/>
      <c r="G8" s="5"/>
    </row>
    <row r="9" spans="1:9" x14ac:dyDescent="0.35">
      <c r="A9" s="133" t="s">
        <v>532</v>
      </c>
      <c r="B9" s="7"/>
      <c r="C9" s="4"/>
      <c r="D9" s="4"/>
      <c r="E9" s="4"/>
      <c r="F9" s="6"/>
      <c r="G9" s="5"/>
    </row>
    <row r="10" spans="1:9" x14ac:dyDescent="0.35">
      <c r="A10" s="133" t="s">
        <v>533</v>
      </c>
      <c r="B10" s="2"/>
      <c r="C10" s="1"/>
      <c r="D10" s="1"/>
      <c r="E10" s="4"/>
      <c r="F10" s="6"/>
      <c r="G10" s="5"/>
    </row>
    <row r="11" spans="1:9" x14ac:dyDescent="0.35">
      <c r="A11" s="4" t="s">
        <v>248</v>
      </c>
      <c r="B11" s="2"/>
      <c r="C11" s="1"/>
      <c r="D11" s="1"/>
      <c r="E11" s="4"/>
      <c r="F11" s="6"/>
      <c r="G11" s="5"/>
    </row>
    <row r="12" spans="1:9" x14ac:dyDescent="0.35">
      <c r="A12" s="4" t="s">
        <v>249</v>
      </c>
      <c r="B12" s="2"/>
      <c r="C12" s="1"/>
      <c r="D12" s="1"/>
      <c r="E12" s="4"/>
      <c r="F12" s="6"/>
      <c r="G12" s="5"/>
    </row>
    <row r="13" spans="1:9" x14ac:dyDescent="0.35">
      <c r="A13" s="64" t="s">
        <v>250</v>
      </c>
      <c r="B13" s="2"/>
      <c r="C13" s="1"/>
      <c r="D13" s="1"/>
      <c r="E13" s="4"/>
      <c r="F13" s="6"/>
      <c r="G13" s="5"/>
    </row>
    <row r="14" spans="1:9" x14ac:dyDescent="0.35">
      <c r="A14" s="110" t="s">
        <v>372</v>
      </c>
      <c r="B14" s="100"/>
      <c r="C14" s="101"/>
      <c r="D14" s="101"/>
      <c r="E14" s="102"/>
      <c r="F14" s="103"/>
      <c r="G14" s="104"/>
      <c r="H14" s="105"/>
      <c r="I14" s="105"/>
    </row>
    <row r="15" spans="1:9" x14ac:dyDescent="0.35">
      <c r="A15" s="110"/>
      <c r="B15" s="100"/>
      <c r="C15" s="101"/>
      <c r="D15" s="101"/>
      <c r="E15" s="102"/>
      <c r="F15" s="103"/>
      <c r="G15" s="104"/>
      <c r="H15" s="105"/>
      <c r="I15" s="105"/>
    </row>
    <row r="16" spans="1:9" x14ac:dyDescent="0.35">
      <c r="A16" s="99"/>
      <c r="B16" s="2"/>
      <c r="C16" s="1"/>
      <c r="D16" s="1"/>
      <c r="E16" s="4"/>
      <c r="F16" s="6"/>
      <c r="G16" s="5"/>
    </row>
    <row r="17" spans="1:7" x14ac:dyDescent="0.35">
      <c r="A17" s="1" t="s">
        <v>185</v>
      </c>
      <c r="B17" s="7"/>
      <c r="C17" s="4"/>
      <c r="D17" s="4"/>
      <c r="E17" s="7"/>
      <c r="F17" s="1"/>
      <c r="G17" s="5"/>
    </row>
    <row r="18" spans="1:7" ht="26" x14ac:dyDescent="0.35">
      <c r="A18" s="61" t="s">
        <v>85</v>
      </c>
      <c r="B18" s="17" t="s">
        <v>86</v>
      </c>
      <c r="C18" s="75" t="s">
        <v>87</v>
      </c>
      <c r="D18" s="9" t="s">
        <v>88</v>
      </c>
      <c r="E18" s="18" t="s">
        <v>89</v>
      </c>
      <c r="F18" s="19" t="s">
        <v>90</v>
      </c>
      <c r="G18" s="20" t="s">
        <v>91</v>
      </c>
    </row>
    <row r="19" spans="1:7" x14ac:dyDescent="0.35">
      <c r="A19" s="4" t="s">
        <v>186</v>
      </c>
      <c r="B19" s="7"/>
      <c r="C19" s="4"/>
      <c r="D19" s="4"/>
      <c r="E19" s="4"/>
      <c r="F19" s="6"/>
      <c r="G19" s="5"/>
    </row>
    <row r="20" spans="1:7" x14ac:dyDescent="0.35">
      <c r="A20" s="62" t="s">
        <v>39</v>
      </c>
      <c r="B20" s="71"/>
      <c r="C20" s="76"/>
      <c r="D20" s="76">
        <v>1</v>
      </c>
      <c r="E20" s="79"/>
      <c r="F20" s="37" t="s">
        <v>92</v>
      </c>
      <c r="G20" s="24" t="s">
        <v>93</v>
      </c>
    </row>
    <row r="21" spans="1:7" ht="25" x14ac:dyDescent="0.35">
      <c r="A21" s="63" t="s">
        <v>11</v>
      </c>
      <c r="B21" s="72">
        <v>3</v>
      </c>
      <c r="C21" s="77" t="s">
        <v>0</v>
      </c>
      <c r="D21" s="77">
        <v>1</v>
      </c>
      <c r="E21" s="111">
        <f>D21+B21-1</f>
        <v>3</v>
      </c>
      <c r="F21" s="38" t="s">
        <v>94</v>
      </c>
      <c r="G21" s="12" t="s">
        <v>251</v>
      </c>
    </row>
    <row r="22" spans="1:7" x14ac:dyDescent="0.35">
      <c r="A22" s="63" t="s">
        <v>1</v>
      </c>
      <c r="B22" s="72">
        <v>1</v>
      </c>
      <c r="C22" s="77" t="s">
        <v>2</v>
      </c>
      <c r="D22" s="77">
        <f>D21+B21</f>
        <v>4</v>
      </c>
      <c r="E22" s="111">
        <f t="shared" ref="E22:E74" si="0">D22+B22-1</f>
        <v>4</v>
      </c>
      <c r="F22" s="38" t="s">
        <v>95</v>
      </c>
      <c r="G22" s="12"/>
    </row>
    <row r="23" spans="1:7" x14ac:dyDescent="0.35">
      <c r="A23" s="63" t="s">
        <v>12</v>
      </c>
      <c r="B23" s="72">
        <v>3</v>
      </c>
      <c r="C23" s="77" t="s">
        <v>0</v>
      </c>
      <c r="D23" s="77">
        <f t="shared" ref="D23:D29" si="1">D22+B22</f>
        <v>5</v>
      </c>
      <c r="E23" s="111">
        <f t="shared" si="0"/>
        <v>7</v>
      </c>
      <c r="F23" s="38" t="s">
        <v>96</v>
      </c>
      <c r="G23" s="12"/>
    </row>
    <row r="24" spans="1:7" x14ac:dyDescent="0.35">
      <c r="A24" s="63" t="s">
        <v>3</v>
      </c>
      <c r="B24" s="72">
        <v>1</v>
      </c>
      <c r="C24" s="77" t="s">
        <v>2</v>
      </c>
      <c r="D24" s="77">
        <f t="shared" si="1"/>
        <v>8</v>
      </c>
      <c r="E24" s="111">
        <f t="shared" si="0"/>
        <v>8</v>
      </c>
      <c r="F24" s="38" t="s">
        <v>95</v>
      </c>
      <c r="G24" s="12"/>
    </row>
    <row r="25" spans="1:7" x14ac:dyDescent="0.35">
      <c r="A25" s="63" t="s">
        <v>13</v>
      </c>
      <c r="B25" s="72">
        <v>4</v>
      </c>
      <c r="C25" s="77" t="s">
        <v>0</v>
      </c>
      <c r="D25" s="77">
        <f t="shared" si="1"/>
        <v>9</v>
      </c>
      <c r="E25" s="111">
        <f t="shared" si="0"/>
        <v>12</v>
      </c>
      <c r="F25" s="38" t="s">
        <v>97</v>
      </c>
      <c r="G25" s="12"/>
    </row>
    <row r="26" spans="1:7" x14ac:dyDescent="0.35">
      <c r="A26" s="63" t="s">
        <v>4</v>
      </c>
      <c r="B26" s="72">
        <v>1</v>
      </c>
      <c r="C26" s="77" t="s">
        <v>2</v>
      </c>
      <c r="D26" s="77">
        <f t="shared" si="1"/>
        <v>13</v>
      </c>
      <c r="E26" s="111">
        <f t="shared" si="0"/>
        <v>13</v>
      </c>
      <c r="F26" s="38" t="s">
        <v>95</v>
      </c>
      <c r="G26" s="12"/>
    </row>
    <row r="27" spans="1:7" x14ac:dyDescent="0.35">
      <c r="A27" s="63" t="s">
        <v>14</v>
      </c>
      <c r="B27" s="72">
        <v>4</v>
      </c>
      <c r="C27" s="77" t="s">
        <v>0</v>
      </c>
      <c r="D27" s="77">
        <f t="shared" si="1"/>
        <v>14</v>
      </c>
      <c r="E27" s="111">
        <f t="shared" si="0"/>
        <v>17</v>
      </c>
      <c r="F27" s="38" t="s">
        <v>132</v>
      </c>
      <c r="G27" s="12"/>
    </row>
    <row r="28" spans="1:7" x14ac:dyDescent="0.35">
      <c r="A28" s="63" t="s">
        <v>5</v>
      </c>
      <c r="B28" s="72">
        <v>1</v>
      </c>
      <c r="C28" s="77" t="s">
        <v>2</v>
      </c>
      <c r="D28" s="77">
        <f t="shared" si="1"/>
        <v>18</v>
      </c>
      <c r="E28" s="111">
        <f t="shared" si="0"/>
        <v>18</v>
      </c>
      <c r="F28" s="38" t="s">
        <v>95</v>
      </c>
      <c r="G28" s="12"/>
    </row>
    <row r="29" spans="1:7" x14ac:dyDescent="0.35">
      <c r="A29" s="63" t="s">
        <v>15</v>
      </c>
      <c r="B29" s="72">
        <v>1</v>
      </c>
      <c r="C29" s="77" t="s">
        <v>2</v>
      </c>
      <c r="D29" s="77">
        <f t="shared" si="1"/>
        <v>19</v>
      </c>
      <c r="E29" s="111">
        <f t="shared" si="0"/>
        <v>19</v>
      </c>
      <c r="F29" s="38" t="s">
        <v>98</v>
      </c>
      <c r="G29" s="12"/>
    </row>
    <row r="30" spans="1:7" x14ac:dyDescent="0.35">
      <c r="A30" s="63" t="s">
        <v>16</v>
      </c>
      <c r="B30" s="72">
        <v>4</v>
      </c>
      <c r="C30" s="77">
        <v>9</v>
      </c>
      <c r="D30" s="77">
        <f>D29+B29+1</f>
        <v>21</v>
      </c>
      <c r="E30" s="111">
        <f t="shared" si="0"/>
        <v>24</v>
      </c>
      <c r="F30" s="38" t="s">
        <v>99</v>
      </c>
      <c r="G30" s="12"/>
    </row>
    <row r="31" spans="1:7" x14ac:dyDescent="0.35">
      <c r="A31" s="63" t="s">
        <v>17</v>
      </c>
      <c r="B31" s="72">
        <v>4</v>
      </c>
      <c r="C31" s="77">
        <v>9</v>
      </c>
      <c r="D31" s="77">
        <f>D30+B30+1</f>
        <v>26</v>
      </c>
      <c r="E31" s="111">
        <f t="shared" si="0"/>
        <v>29</v>
      </c>
      <c r="F31" s="38" t="s">
        <v>100</v>
      </c>
      <c r="G31" s="12"/>
    </row>
    <row r="32" spans="1:7" x14ac:dyDescent="0.35">
      <c r="A32" s="63" t="s">
        <v>18</v>
      </c>
      <c r="B32" s="72">
        <v>4</v>
      </c>
      <c r="C32" s="77">
        <v>9</v>
      </c>
      <c r="D32" s="77">
        <f>D31+B31+1</f>
        <v>31</v>
      </c>
      <c r="E32" s="111">
        <f t="shared" si="0"/>
        <v>34</v>
      </c>
      <c r="F32" s="38" t="s">
        <v>101</v>
      </c>
      <c r="G32" s="12"/>
    </row>
    <row r="33" spans="1:7" x14ac:dyDescent="0.35">
      <c r="A33" s="63" t="s">
        <v>19</v>
      </c>
      <c r="B33" s="72">
        <v>11</v>
      </c>
      <c r="C33" s="77" t="s">
        <v>2</v>
      </c>
      <c r="D33" s="77">
        <f>D32+B32+1</f>
        <v>36</v>
      </c>
      <c r="E33" s="111">
        <f t="shared" si="0"/>
        <v>46</v>
      </c>
      <c r="F33" s="39" t="s">
        <v>102</v>
      </c>
      <c r="G33" s="12" t="s">
        <v>103</v>
      </c>
    </row>
    <row r="34" spans="1:7" x14ac:dyDescent="0.35">
      <c r="A34" s="63" t="s">
        <v>20</v>
      </c>
      <c r="B34" s="72">
        <v>3</v>
      </c>
      <c r="C34" s="77">
        <v>9</v>
      </c>
      <c r="D34" s="77">
        <f t="shared" ref="D34:D74" si="2">D33+B33+1</f>
        <v>48</v>
      </c>
      <c r="E34" s="111">
        <f t="shared" si="0"/>
        <v>50</v>
      </c>
      <c r="F34" s="80" t="s">
        <v>104</v>
      </c>
      <c r="G34" s="86"/>
    </row>
    <row r="35" spans="1:7" x14ac:dyDescent="0.35">
      <c r="A35" s="63" t="s">
        <v>226</v>
      </c>
      <c r="B35" s="72">
        <v>21</v>
      </c>
      <c r="C35" s="77" t="s">
        <v>2</v>
      </c>
      <c r="D35" s="77">
        <f t="shared" si="2"/>
        <v>52</v>
      </c>
      <c r="E35" s="111">
        <f t="shared" si="0"/>
        <v>72</v>
      </c>
      <c r="F35" s="80" t="s">
        <v>228</v>
      </c>
      <c r="G35" s="86"/>
    </row>
    <row r="36" spans="1:7" x14ac:dyDescent="0.35">
      <c r="A36" s="63" t="s">
        <v>21</v>
      </c>
      <c r="B36" s="72">
        <v>1</v>
      </c>
      <c r="C36" s="77" t="s">
        <v>2</v>
      </c>
      <c r="D36" s="77">
        <f t="shared" si="2"/>
        <v>74</v>
      </c>
      <c r="E36" s="111">
        <f t="shared" si="0"/>
        <v>74</v>
      </c>
      <c r="F36" s="81" t="s">
        <v>105</v>
      </c>
      <c r="G36" s="12" t="s">
        <v>106</v>
      </c>
    </row>
    <row r="37" spans="1:7" x14ac:dyDescent="0.35">
      <c r="A37" s="65" t="s">
        <v>22</v>
      </c>
      <c r="B37" s="72">
        <v>40</v>
      </c>
      <c r="C37" s="77" t="s">
        <v>2</v>
      </c>
      <c r="D37" s="77">
        <f t="shared" si="2"/>
        <v>76</v>
      </c>
      <c r="E37" s="111">
        <f t="shared" si="0"/>
        <v>115</v>
      </c>
      <c r="F37" s="81" t="s">
        <v>107</v>
      </c>
      <c r="G37" s="23"/>
    </row>
    <row r="38" spans="1:7" ht="25" x14ac:dyDescent="0.35">
      <c r="A38" s="65" t="s">
        <v>227</v>
      </c>
      <c r="B38" s="72">
        <v>1</v>
      </c>
      <c r="C38" s="77">
        <v>9</v>
      </c>
      <c r="D38" s="77">
        <f t="shared" si="2"/>
        <v>117</v>
      </c>
      <c r="E38" s="111">
        <f t="shared" si="0"/>
        <v>117</v>
      </c>
      <c r="F38" s="82" t="s">
        <v>232</v>
      </c>
      <c r="G38" s="11" t="s">
        <v>233</v>
      </c>
    </row>
    <row r="39" spans="1:7" ht="37.5" x14ac:dyDescent="0.35">
      <c r="A39" s="66" t="s">
        <v>23</v>
      </c>
      <c r="B39" s="72">
        <v>1</v>
      </c>
      <c r="C39" s="77">
        <v>9</v>
      </c>
      <c r="D39" s="77">
        <f t="shared" si="2"/>
        <v>119</v>
      </c>
      <c r="E39" s="111">
        <f t="shared" si="0"/>
        <v>119</v>
      </c>
      <c r="F39" s="81" t="s">
        <v>108</v>
      </c>
      <c r="G39" s="11" t="s">
        <v>109</v>
      </c>
    </row>
    <row r="40" spans="1:7" ht="25" x14ac:dyDescent="0.35">
      <c r="A40" s="66" t="s">
        <v>76</v>
      </c>
      <c r="B40" s="72">
        <v>1</v>
      </c>
      <c r="C40" s="77">
        <v>9</v>
      </c>
      <c r="D40" s="77">
        <f t="shared" si="2"/>
        <v>121</v>
      </c>
      <c r="E40" s="111">
        <f t="shared" si="0"/>
        <v>121</v>
      </c>
      <c r="F40" s="81" t="s">
        <v>110</v>
      </c>
      <c r="G40" s="11" t="s">
        <v>111</v>
      </c>
    </row>
    <row r="41" spans="1:7" x14ac:dyDescent="0.35">
      <c r="A41" s="67" t="s">
        <v>24</v>
      </c>
      <c r="B41" s="72">
        <v>3</v>
      </c>
      <c r="C41" s="77" t="s">
        <v>2</v>
      </c>
      <c r="D41" s="77">
        <f t="shared" si="2"/>
        <v>123</v>
      </c>
      <c r="E41" s="111">
        <f t="shared" si="0"/>
        <v>125</v>
      </c>
      <c r="F41" s="81" t="s">
        <v>112</v>
      </c>
      <c r="G41" s="87" t="s">
        <v>321</v>
      </c>
    </row>
    <row r="42" spans="1:7" x14ac:dyDescent="0.35">
      <c r="A42" s="66" t="s">
        <v>25</v>
      </c>
      <c r="B42" s="72">
        <v>3</v>
      </c>
      <c r="C42" s="77" t="s">
        <v>6</v>
      </c>
      <c r="D42" s="77">
        <f t="shared" si="2"/>
        <v>127</v>
      </c>
      <c r="E42" s="111">
        <f t="shared" si="0"/>
        <v>129</v>
      </c>
      <c r="F42" s="81" t="s">
        <v>113</v>
      </c>
      <c r="G42" s="11"/>
    </row>
    <row r="43" spans="1:7" ht="25" x14ac:dyDescent="0.35">
      <c r="A43" s="66" t="s">
        <v>75</v>
      </c>
      <c r="B43" s="72">
        <v>1</v>
      </c>
      <c r="C43" s="77">
        <v>9</v>
      </c>
      <c r="D43" s="77">
        <f t="shared" si="2"/>
        <v>131</v>
      </c>
      <c r="E43" s="111">
        <f t="shared" si="0"/>
        <v>131</v>
      </c>
      <c r="F43" s="81" t="s">
        <v>114</v>
      </c>
      <c r="G43" s="11" t="s">
        <v>263</v>
      </c>
    </row>
    <row r="44" spans="1:7" ht="25" x14ac:dyDescent="0.35">
      <c r="A44" s="66" t="s">
        <v>74</v>
      </c>
      <c r="B44" s="72">
        <v>9</v>
      </c>
      <c r="C44" s="77">
        <v>9</v>
      </c>
      <c r="D44" s="77">
        <f t="shared" si="2"/>
        <v>133</v>
      </c>
      <c r="E44" s="111">
        <f t="shared" si="0"/>
        <v>141</v>
      </c>
      <c r="F44" s="81" t="s">
        <v>261</v>
      </c>
      <c r="G44" s="11" t="s">
        <v>115</v>
      </c>
    </row>
    <row r="45" spans="1:7" ht="37.5" x14ac:dyDescent="0.35">
      <c r="A45" s="66" t="s">
        <v>26</v>
      </c>
      <c r="B45" s="72">
        <v>9</v>
      </c>
      <c r="C45" s="77">
        <v>9</v>
      </c>
      <c r="D45" s="77">
        <f t="shared" si="2"/>
        <v>143</v>
      </c>
      <c r="E45" s="111">
        <f t="shared" si="0"/>
        <v>151</v>
      </c>
      <c r="F45" s="81" t="s">
        <v>116</v>
      </c>
      <c r="G45" s="11" t="s">
        <v>190</v>
      </c>
    </row>
    <row r="46" spans="1:7" x14ac:dyDescent="0.35">
      <c r="A46" s="66" t="s">
        <v>27</v>
      </c>
      <c r="B46" s="72">
        <v>9</v>
      </c>
      <c r="C46" s="77">
        <v>9</v>
      </c>
      <c r="D46" s="77">
        <f t="shared" si="2"/>
        <v>153</v>
      </c>
      <c r="E46" s="111">
        <f t="shared" si="0"/>
        <v>161</v>
      </c>
      <c r="F46" s="81" t="s">
        <v>117</v>
      </c>
      <c r="G46" s="11" t="s">
        <v>262</v>
      </c>
    </row>
    <row r="47" spans="1:7" ht="50" x14ac:dyDescent="0.35">
      <c r="A47" s="66" t="s">
        <v>28</v>
      </c>
      <c r="B47" s="72">
        <v>1</v>
      </c>
      <c r="C47" s="77">
        <v>9</v>
      </c>
      <c r="D47" s="77">
        <f t="shared" si="2"/>
        <v>163</v>
      </c>
      <c r="E47" s="111">
        <f t="shared" si="0"/>
        <v>163</v>
      </c>
      <c r="F47" s="81" t="s">
        <v>118</v>
      </c>
      <c r="G47" s="11" t="s">
        <v>187</v>
      </c>
    </row>
    <row r="48" spans="1:7" ht="25" x14ac:dyDescent="0.35">
      <c r="A48" s="66" t="s">
        <v>29</v>
      </c>
      <c r="B48" s="72">
        <v>1</v>
      </c>
      <c r="C48" s="77">
        <v>9</v>
      </c>
      <c r="D48" s="77">
        <f t="shared" si="2"/>
        <v>165</v>
      </c>
      <c r="E48" s="111">
        <f t="shared" si="0"/>
        <v>165</v>
      </c>
      <c r="F48" s="81" t="s">
        <v>119</v>
      </c>
      <c r="G48" s="11" t="s">
        <v>188</v>
      </c>
    </row>
    <row r="49" spans="1:8" x14ac:dyDescent="0.35">
      <c r="A49" s="66" t="s">
        <v>30</v>
      </c>
      <c r="B49" s="72">
        <v>4</v>
      </c>
      <c r="C49" s="77" t="s">
        <v>7</v>
      </c>
      <c r="D49" s="77">
        <f t="shared" si="2"/>
        <v>167</v>
      </c>
      <c r="E49" s="111">
        <f t="shared" si="0"/>
        <v>170</v>
      </c>
      <c r="F49" s="81" t="s">
        <v>238</v>
      </c>
      <c r="G49" s="88"/>
    </row>
    <row r="50" spans="1:8" ht="37.5" x14ac:dyDescent="0.35">
      <c r="A50" s="66" t="s">
        <v>31</v>
      </c>
      <c r="B50" s="72">
        <v>1</v>
      </c>
      <c r="C50" s="77">
        <v>9</v>
      </c>
      <c r="D50" s="77">
        <f t="shared" si="2"/>
        <v>172</v>
      </c>
      <c r="E50" s="111">
        <f t="shared" si="0"/>
        <v>172</v>
      </c>
      <c r="F50" s="81" t="s">
        <v>120</v>
      </c>
      <c r="G50" s="11" t="s">
        <v>191</v>
      </c>
    </row>
    <row r="51" spans="1:8" x14ac:dyDescent="0.35">
      <c r="A51" s="66" t="s">
        <v>32</v>
      </c>
      <c r="B51" s="72">
        <v>15</v>
      </c>
      <c r="C51" s="77" t="s">
        <v>8</v>
      </c>
      <c r="D51" s="77">
        <f t="shared" si="2"/>
        <v>174</v>
      </c>
      <c r="E51" s="111">
        <f t="shared" si="0"/>
        <v>188</v>
      </c>
      <c r="F51" s="81" t="s">
        <v>121</v>
      </c>
      <c r="G51" s="23"/>
    </row>
    <row r="52" spans="1:8" x14ac:dyDescent="0.35">
      <c r="A52" s="66" t="s">
        <v>33</v>
      </c>
      <c r="B52" s="72">
        <v>18</v>
      </c>
      <c r="C52" s="77" t="s">
        <v>80</v>
      </c>
      <c r="D52" s="77">
        <f t="shared" si="2"/>
        <v>190</v>
      </c>
      <c r="E52" s="111">
        <f t="shared" si="0"/>
        <v>207</v>
      </c>
      <c r="F52" s="81" t="s">
        <v>122</v>
      </c>
      <c r="G52" s="23" t="s">
        <v>239</v>
      </c>
    </row>
    <row r="53" spans="1:8" x14ac:dyDescent="0.35">
      <c r="A53" s="66" t="s">
        <v>34</v>
      </c>
      <c r="B53" s="72">
        <v>15</v>
      </c>
      <c r="C53" s="77" t="s">
        <v>8</v>
      </c>
      <c r="D53" s="77">
        <f t="shared" si="2"/>
        <v>209</v>
      </c>
      <c r="E53" s="111">
        <f t="shared" si="0"/>
        <v>223</v>
      </c>
      <c r="F53" s="81" t="s">
        <v>123</v>
      </c>
      <c r="G53" s="23"/>
    </row>
    <row r="54" spans="1:8" ht="25" x14ac:dyDescent="0.35">
      <c r="A54" s="66" t="s">
        <v>35</v>
      </c>
      <c r="B54" s="72">
        <v>15</v>
      </c>
      <c r="C54" s="77" t="s">
        <v>8</v>
      </c>
      <c r="D54" s="77">
        <f t="shared" si="2"/>
        <v>225</v>
      </c>
      <c r="E54" s="111">
        <f t="shared" si="0"/>
        <v>239</v>
      </c>
      <c r="F54" s="81" t="s">
        <v>240</v>
      </c>
      <c r="G54" s="11" t="s">
        <v>241</v>
      </c>
    </row>
    <row r="55" spans="1:8" ht="37.5" x14ac:dyDescent="0.35">
      <c r="A55" s="66" t="s">
        <v>36</v>
      </c>
      <c r="B55" s="72">
        <v>1</v>
      </c>
      <c r="C55" s="77">
        <v>9</v>
      </c>
      <c r="D55" s="77">
        <f t="shared" si="2"/>
        <v>241</v>
      </c>
      <c r="E55" s="111">
        <f t="shared" si="0"/>
        <v>241</v>
      </c>
      <c r="F55" s="81" t="s">
        <v>124</v>
      </c>
      <c r="G55" s="11" t="s">
        <v>189</v>
      </c>
    </row>
    <row r="56" spans="1:8" x14ac:dyDescent="0.35">
      <c r="A56" s="66" t="s">
        <v>37</v>
      </c>
      <c r="B56" s="72">
        <v>15</v>
      </c>
      <c r="C56" s="77" t="s">
        <v>8</v>
      </c>
      <c r="D56" s="77">
        <f t="shared" si="2"/>
        <v>243</v>
      </c>
      <c r="E56" s="111">
        <f t="shared" si="0"/>
        <v>257</v>
      </c>
      <c r="F56" s="81" t="s">
        <v>125</v>
      </c>
      <c r="G56" s="23"/>
    </row>
    <row r="57" spans="1:8" x14ac:dyDescent="0.35">
      <c r="A57" s="66" t="s">
        <v>38</v>
      </c>
      <c r="B57" s="72">
        <v>15</v>
      </c>
      <c r="C57" s="77" t="s">
        <v>8</v>
      </c>
      <c r="D57" s="77">
        <f t="shared" si="2"/>
        <v>259</v>
      </c>
      <c r="E57" s="111">
        <f t="shared" si="0"/>
        <v>273</v>
      </c>
      <c r="F57" s="81" t="s">
        <v>126</v>
      </c>
      <c r="G57" s="23"/>
      <c r="H57" s="27"/>
    </row>
    <row r="58" spans="1:8" ht="37.5" x14ac:dyDescent="0.35">
      <c r="A58" s="66" t="s">
        <v>198</v>
      </c>
      <c r="B58" s="72">
        <v>15</v>
      </c>
      <c r="C58" s="77" t="s">
        <v>8</v>
      </c>
      <c r="D58" s="77">
        <f t="shared" si="2"/>
        <v>275</v>
      </c>
      <c r="E58" s="111">
        <f t="shared" si="0"/>
        <v>289</v>
      </c>
      <c r="F58" s="83" t="s">
        <v>212</v>
      </c>
      <c r="G58" s="23"/>
      <c r="H58" s="27"/>
    </row>
    <row r="59" spans="1:8" ht="37.5" x14ac:dyDescent="0.35">
      <c r="A59" s="66" t="s">
        <v>199</v>
      </c>
      <c r="B59" s="72">
        <v>15</v>
      </c>
      <c r="C59" s="77" t="s">
        <v>8</v>
      </c>
      <c r="D59" s="77">
        <f t="shared" si="2"/>
        <v>291</v>
      </c>
      <c r="E59" s="111">
        <f t="shared" si="0"/>
        <v>305</v>
      </c>
      <c r="F59" s="83" t="s">
        <v>213</v>
      </c>
      <c r="G59" s="23"/>
      <c r="H59" s="27"/>
    </row>
    <row r="60" spans="1:8" ht="37.5" x14ac:dyDescent="0.35">
      <c r="A60" s="66" t="s">
        <v>200</v>
      </c>
      <c r="B60" s="72">
        <v>15</v>
      </c>
      <c r="C60" s="77" t="s">
        <v>8</v>
      </c>
      <c r="D60" s="77">
        <f t="shared" si="2"/>
        <v>307</v>
      </c>
      <c r="E60" s="111">
        <f t="shared" si="0"/>
        <v>321</v>
      </c>
      <c r="F60" s="83" t="s">
        <v>214</v>
      </c>
      <c r="G60" s="23"/>
      <c r="H60" s="27"/>
    </row>
    <row r="61" spans="1:8" ht="37.5" x14ac:dyDescent="0.35">
      <c r="A61" s="66" t="s">
        <v>201</v>
      </c>
      <c r="B61" s="72">
        <v>15</v>
      </c>
      <c r="C61" s="77" t="s">
        <v>8</v>
      </c>
      <c r="D61" s="77">
        <f t="shared" si="2"/>
        <v>323</v>
      </c>
      <c r="E61" s="111">
        <f t="shared" si="0"/>
        <v>337</v>
      </c>
      <c r="F61" s="83" t="s">
        <v>215</v>
      </c>
      <c r="G61" s="23"/>
      <c r="H61" s="27"/>
    </row>
    <row r="62" spans="1:8" ht="37.5" x14ac:dyDescent="0.35">
      <c r="A62" s="66" t="s">
        <v>202</v>
      </c>
      <c r="B62" s="72">
        <v>15</v>
      </c>
      <c r="C62" s="77" t="s">
        <v>8</v>
      </c>
      <c r="D62" s="77">
        <f t="shared" si="2"/>
        <v>339</v>
      </c>
      <c r="E62" s="111">
        <f t="shared" si="0"/>
        <v>353</v>
      </c>
      <c r="F62" s="83" t="s">
        <v>216</v>
      </c>
      <c r="G62" s="23"/>
      <c r="H62" s="27"/>
    </row>
    <row r="63" spans="1:8" ht="25" x14ac:dyDescent="0.35">
      <c r="A63" s="66" t="s">
        <v>203</v>
      </c>
      <c r="B63" s="72">
        <v>15</v>
      </c>
      <c r="C63" s="77" t="s">
        <v>8</v>
      </c>
      <c r="D63" s="77">
        <f t="shared" si="2"/>
        <v>355</v>
      </c>
      <c r="E63" s="111">
        <f t="shared" si="0"/>
        <v>369</v>
      </c>
      <c r="F63" s="83" t="s">
        <v>217</v>
      </c>
      <c r="G63" s="23"/>
      <c r="H63" s="27"/>
    </row>
    <row r="64" spans="1:8" ht="25" x14ac:dyDescent="0.35">
      <c r="A64" s="66" t="s">
        <v>204</v>
      </c>
      <c r="B64" s="72">
        <v>15</v>
      </c>
      <c r="C64" s="77" t="s">
        <v>8</v>
      </c>
      <c r="D64" s="77">
        <f t="shared" si="2"/>
        <v>371</v>
      </c>
      <c r="E64" s="111">
        <f t="shared" si="0"/>
        <v>385</v>
      </c>
      <c r="F64" s="83" t="s">
        <v>218</v>
      </c>
      <c r="G64" s="23"/>
      <c r="H64" s="27"/>
    </row>
    <row r="65" spans="1:9" ht="37.5" x14ac:dyDescent="0.35">
      <c r="A65" s="66" t="s">
        <v>205</v>
      </c>
      <c r="B65" s="72">
        <v>15</v>
      </c>
      <c r="C65" s="77" t="s">
        <v>8</v>
      </c>
      <c r="D65" s="77">
        <f t="shared" si="2"/>
        <v>387</v>
      </c>
      <c r="E65" s="111">
        <f t="shared" si="0"/>
        <v>401</v>
      </c>
      <c r="F65" s="83" t="s">
        <v>219</v>
      </c>
      <c r="G65" s="23"/>
      <c r="H65" s="27"/>
    </row>
    <row r="66" spans="1:9" ht="37.5" x14ac:dyDescent="0.35">
      <c r="A66" s="66" t="s">
        <v>206</v>
      </c>
      <c r="B66" s="72">
        <v>15</v>
      </c>
      <c r="C66" s="77" t="s">
        <v>8</v>
      </c>
      <c r="D66" s="77">
        <f t="shared" si="2"/>
        <v>403</v>
      </c>
      <c r="E66" s="111">
        <f t="shared" si="0"/>
        <v>417</v>
      </c>
      <c r="F66" s="83" t="s">
        <v>220</v>
      </c>
      <c r="G66" s="23"/>
      <c r="H66" s="27"/>
    </row>
    <row r="67" spans="1:9" ht="37.5" x14ac:dyDescent="0.35">
      <c r="A67" s="66" t="s">
        <v>207</v>
      </c>
      <c r="B67" s="72">
        <v>15</v>
      </c>
      <c r="C67" s="77" t="s">
        <v>8</v>
      </c>
      <c r="D67" s="77">
        <f t="shared" si="2"/>
        <v>419</v>
      </c>
      <c r="E67" s="111">
        <f t="shared" si="0"/>
        <v>433</v>
      </c>
      <c r="F67" s="83" t="s">
        <v>221</v>
      </c>
      <c r="G67" s="23"/>
      <c r="H67" s="27"/>
    </row>
    <row r="68" spans="1:9" ht="37.5" x14ac:dyDescent="0.35">
      <c r="A68" s="66" t="s">
        <v>208</v>
      </c>
      <c r="B68" s="72">
        <v>15</v>
      </c>
      <c r="C68" s="77" t="s">
        <v>8</v>
      </c>
      <c r="D68" s="77">
        <f t="shared" si="2"/>
        <v>435</v>
      </c>
      <c r="E68" s="111">
        <f t="shared" si="0"/>
        <v>449</v>
      </c>
      <c r="F68" s="83" t="s">
        <v>222</v>
      </c>
      <c r="G68" s="23"/>
      <c r="H68" s="27"/>
      <c r="I68" s="26" t="s">
        <v>235</v>
      </c>
    </row>
    <row r="69" spans="1:9" ht="37.5" x14ac:dyDescent="0.35">
      <c r="A69" s="66" t="s">
        <v>209</v>
      </c>
      <c r="B69" s="72">
        <v>15</v>
      </c>
      <c r="C69" s="77" t="s">
        <v>8</v>
      </c>
      <c r="D69" s="77">
        <f t="shared" si="2"/>
        <v>451</v>
      </c>
      <c r="E69" s="111">
        <f t="shared" si="0"/>
        <v>465</v>
      </c>
      <c r="F69" s="83" t="s">
        <v>223</v>
      </c>
      <c r="G69" s="23"/>
      <c r="H69" s="27"/>
    </row>
    <row r="70" spans="1:9" ht="25" x14ac:dyDescent="0.35">
      <c r="A70" s="66" t="s">
        <v>210</v>
      </c>
      <c r="B70" s="72">
        <v>15</v>
      </c>
      <c r="C70" s="77" t="s">
        <v>8</v>
      </c>
      <c r="D70" s="77">
        <f t="shared" si="2"/>
        <v>467</v>
      </c>
      <c r="E70" s="111">
        <f t="shared" si="0"/>
        <v>481</v>
      </c>
      <c r="F70" s="83" t="s">
        <v>224</v>
      </c>
      <c r="G70" s="23"/>
      <c r="H70" s="27"/>
    </row>
    <row r="71" spans="1:9" ht="25" x14ac:dyDescent="0.35">
      <c r="A71" s="66" t="s">
        <v>211</v>
      </c>
      <c r="B71" s="72">
        <v>15</v>
      </c>
      <c r="C71" s="77" t="s">
        <v>8</v>
      </c>
      <c r="D71" s="77">
        <f t="shared" si="2"/>
        <v>483</v>
      </c>
      <c r="E71" s="111">
        <f t="shared" si="0"/>
        <v>497</v>
      </c>
      <c r="F71" s="83" t="s">
        <v>225</v>
      </c>
      <c r="G71" s="23"/>
    </row>
    <row r="72" spans="1:9" x14ac:dyDescent="0.35">
      <c r="A72" s="66" t="s">
        <v>19</v>
      </c>
      <c r="B72" s="72">
        <v>11</v>
      </c>
      <c r="C72" s="77" t="s">
        <v>7</v>
      </c>
      <c r="D72" s="77">
        <f t="shared" si="2"/>
        <v>499</v>
      </c>
      <c r="E72" s="111">
        <f t="shared" si="0"/>
        <v>509</v>
      </c>
      <c r="F72" s="81" t="s">
        <v>127</v>
      </c>
      <c r="G72" s="23"/>
    </row>
    <row r="73" spans="1:9" x14ac:dyDescent="0.35">
      <c r="A73" s="68" t="s">
        <v>234</v>
      </c>
      <c r="B73" s="72">
        <v>76</v>
      </c>
      <c r="C73" s="77" t="s">
        <v>7</v>
      </c>
      <c r="D73" s="77">
        <f t="shared" si="2"/>
        <v>511</v>
      </c>
      <c r="E73" s="111">
        <f t="shared" si="0"/>
        <v>586</v>
      </c>
      <c r="F73" s="81" t="s">
        <v>242</v>
      </c>
      <c r="G73" s="23"/>
    </row>
    <row r="74" spans="1:9" x14ac:dyDescent="0.35">
      <c r="A74" s="69" t="s">
        <v>78</v>
      </c>
      <c r="B74" s="73">
        <v>31</v>
      </c>
      <c r="C74" s="78" t="s">
        <v>7</v>
      </c>
      <c r="D74" s="78">
        <f t="shared" si="2"/>
        <v>588</v>
      </c>
      <c r="E74" s="112">
        <f t="shared" si="0"/>
        <v>618</v>
      </c>
      <c r="F74" s="84" t="s">
        <v>128</v>
      </c>
      <c r="G74" s="89" t="s">
        <v>129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workbookViewId="0">
      <selection activeCell="F3" sqref="F3"/>
    </sheetView>
  </sheetViews>
  <sheetFormatPr defaultColWidth="9.26953125" defaultRowHeight="14.5" x14ac:dyDescent="0.35"/>
  <cols>
    <col min="1" max="1" width="17.54296875" style="32" customWidth="1"/>
    <col min="2" max="2" width="5.453125" style="32" customWidth="1"/>
    <col min="3" max="3" width="5.26953125" style="32" customWidth="1"/>
    <col min="4" max="4" width="5" style="32" customWidth="1"/>
    <col min="5" max="5" width="5.7265625" style="32" customWidth="1"/>
    <col min="6" max="6" width="27.453125" style="97" customWidth="1"/>
    <col min="7" max="7" width="35.7265625" style="32" customWidth="1"/>
    <col min="8" max="16384" width="9.26953125" style="32"/>
  </cols>
  <sheetData>
    <row r="1" spans="1:9" x14ac:dyDescent="0.35">
      <c r="A1" s="1" t="s">
        <v>81</v>
      </c>
      <c r="B1" s="2"/>
      <c r="C1" s="3"/>
      <c r="D1" s="4"/>
      <c r="E1" s="4"/>
      <c r="F1" s="90">
        <v>43717</v>
      </c>
      <c r="G1" s="5"/>
    </row>
    <row r="2" spans="1:9" x14ac:dyDescent="0.35">
      <c r="A2" s="2" t="s">
        <v>82</v>
      </c>
      <c r="B2" s="2"/>
      <c r="C2" s="3"/>
      <c r="D2" s="4"/>
      <c r="E2" s="4"/>
      <c r="F2" s="14"/>
      <c r="G2" s="5"/>
    </row>
    <row r="3" spans="1:9" x14ac:dyDescent="0.35">
      <c r="A3" s="2"/>
      <c r="B3" s="2"/>
      <c r="C3" s="3"/>
      <c r="D3" s="4"/>
      <c r="E3" s="4"/>
      <c r="F3" s="14"/>
      <c r="G3" s="5"/>
    </row>
    <row r="4" spans="1:9" x14ac:dyDescent="0.35">
      <c r="A4" s="2" t="s">
        <v>83</v>
      </c>
      <c r="B4" s="2"/>
      <c r="C4" s="3"/>
      <c r="D4" s="4"/>
      <c r="E4" s="4"/>
      <c r="F4" s="14"/>
      <c r="G4" s="5"/>
    </row>
    <row r="5" spans="1:9" x14ac:dyDescent="0.35">
      <c r="A5" s="2"/>
      <c r="B5" s="2"/>
      <c r="C5" s="3"/>
      <c r="D5" s="4"/>
      <c r="E5" s="4"/>
      <c r="F5" s="14"/>
      <c r="G5" s="5"/>
    </row>
    <row r="6" spans="1:9" x14ac:dyDescent="0.35">
      <c r="A6" s="7" t="s">
        <v>84</v>
      </c>
      <c r="B6" s="7"/>
      <c r="C6" s="8"/>
      <c r="D6" s="4"/>
      <c r="E6" s="4"/>
      <c r="F6" s="92"/>
      <c r="G6" s="5"/>
    </row>
    <row r="7" spans="1:9" x14ac:dyDescent="0.35">
      <c r="A7" s="7" t="s">
        <v>247</v>
      </c>
      <c r="B7" s="7"/>
      <c r="C7" s="8"/>
      <c r="D7" s="4"/>
      <c r="E7" s="4"/>
      <c r="F7" s="92"/>
      <c r="G7" s="5"/>
    </row>
    <row r="8" spans="1:9" x14ac:dyDescent="0.35">
      <c r="A8" s="7" t="s">
        <v>532</v>
      </c>
      <c r="B8" s="7"/>
      <c r="C8" s="8"/>
      <c r="D8" s="4"/>
      <c r="E8" s="4"/>
      <c r="F8" s="92"/>
      <c r="G8" s="5"/>
    </row>
    <row r="9" spans="1:9" x14ac:dyDescent="0.35">
      <c r="A9" s="7" t="s">
        <v>533</v>
      </c>
      <c r="B9" s="2"/>
      <c r="C9" s="3"/>
      <c r="D9" s="1"/>
      <c r="E9" s="4"/>
      <c r="F9" s="92"/>
      <c r="G9" s="5"/>
    </row>
    <row r="10" spans="1:9" x14ac:dyDescent="0.35">
      <c r="A10" s="113" t="s">
        <v>243</v>
      </c>
      <c r="B10" s="2"/>
      <c r="C10" s="3"/>
      <c r="D10" s="1"/>
      <c r="E10" s="4"/>
      <c r="F10" s="92"/>
      <c r="G10" s="5"/>
    </row>
    <row r="11" spans="1:9" x14ac:dyDescent="0.35">
      <c r="A11" s="114" t="s">
        <v>372</v>
      </c>
      <c r="B11" s="100"/>
      <c r="C11" s="106"/>
      <c r="D11" s="101"/>
      <c r="E11" s="101"/>
      <c r="F11" s="107"/>
      <c r="G11" s="108"/>
      <c r="H11" s="109"/>
      <c r="I11" s="109"/>
    </row>
    <row r="12" spans="1:9" x14ac:dyDescent="0.35">
      <c r="A12" s="29"/>
      <c r="B12" s="2"/>
      <c r="C12" s="3"/>
      <c r="D12" s="1"/>
      <c r="E12" s="4"/>
      <c r="F12" s="92"/>
      <c r="G12" s="5"/>
    </row>
    <row r="13" spans="1:9" x14ac:dyDescent="0.35">
      <c r="A13" s="2" t="s">
        <v>130</v>
      </c>
      <c r="B13" s="7"/>
      <c r="C13" s="8"/>
      <c r="D13" s="8"/>
      <c r="E13" s="7"/>
      <c r="F13" s="5"/>
      <c r="G13" s="14"/>
    </row>
    <row r="14" spans="1:9" ht="26" x14ac:dyDescent="0.35">
      <c r="A14" s="16" t="s">
        <v>85</v>
      </c>
      <c r="B14" s="25" t="s">
        <v>86</v>
      </c>
      <c r="C14" s="15" t="s">
        <v>87</v>
      </c>
      <c r="D14" s="9" t="s">
        <v>88</v>
      </c>
      <c r="E14" s="18" t="s">
        <v>89</v>
      </c>
      <c r="F14" s="93" t="s">
        <v>90</v>
      </c>
      <c r="G14" s="10" t="s">
        <v>91</v>
      </c>
    </row>
    <row r="15" spans="1:9" x14ac:dyDescent="0.35">
      <c r="A15" s="7" t="s">
        <v>131</v>
      </c>
      <c r="B15" s="7"/>
      <c r="C15" s="8"/>
      <c r="D15" s="4"/>
      <c r="E15" s="4"/>
      <c r="F15" s="92"/>
      <c r="G15" s="13"/>
    </row>
    <row r="16" spans="1:9" x14ac:dyDescent="0.35">
      <c r="A16" s="21" t="s">
        <v>39</v>
      </c>
      <c r="B16" s="40"/>
      <c r="C16" s="41"/>
      <c r="D16" s="41">
        <v>1</v>
      </c>
      <c r="E16" s="41"/>
      <c r="F16" s="94" t="s">
        <v>92</v>
      </c>
      <c r="G16" s="24" t="s">
        <v>93</v>
      </c>
    </row>
    <row r="17" spans="1:7" ht="37.5" x14ac:dyDescent="0.35">
      <c r="A17" s="22" t="s">
        <v>11</v>
      </c>
      <c r="B17" s="42">
        <v>3</v>
      </c>
      <c r="C17" s="28" t="s">
        <v>0</v>
      </c>
      <c r="D17" s="28">
        <v>1</v>
      </c>
      <c r="E17" s="28">
        <f>D17+B17-1</f>
        <v>3</v>
      </c>
      <c r="F17" s="95" t="s">
        <v>94</v>
      </c>
      <c r="G17" s="12" t="s">
        <v>252</v>
      </c>
    </row>
    <row r="18" spans="1:7" x14ac:dyDescent="0.35">
      <c r="A18" s="23" t="s">
        <v>1</v>
      </c>
      <c r="B18" s="42">
        <v>1</v>
      </c>
      <c r="C18" s="28" t="s">
        <v>2</v>
      </c>
      <c r="D18" s="28">
        <f>D17+B17</f>
        <v>4</v>
      </c>
      <c r="E18" s="28">
        <f>D18+B18-1</f>
        <v>4</v>
      </c>
      <c r="F18" s="96" t="s">
        <v>95</v>
      </c>
      <c r="G18" s="11"/>
    </row>
    <row r="19" spans="1:7" x14ac:dyDescent="0.35">
      <c r="A19" s="23" t="s">
        <v>12</v>
      </c>
      <c r="B19" s="42">
        <v>3</v>
      </c>
      <c r="C19" s="28" t="s">
        <v>0</v>
      </c>
      <c r="D19" s="28">
        <f t="shared" ref="D19:D25" si="0">D18+B18</f>
        <v>5</v>
      </c>
      <c r="E19" s="28">
        <f t="shared" ref="E19:E74" si="1">D19+B19-1</f>
        <v>7</v>
      </c>
      <c r="F19" s="96" t="s">
        <v>96</v>
      </c>
      <c r="G19" s="11"/>
    </row>
    <row r="20" spans="1:7" x14ac:dyDescent="0.35">
      <c r="A20" s="23" t="s">
        <v>3</v>
      </c>
      <c r="B20" s="42">
        <v>1</v>
      </c>
      <c r="C20" s="28" t="s">
        <v>2</v>
      </c>
      <c r="D20" s="28">
        <f t="shared" si="0"/>
        <v>8</v>
      </c>
      <c r="E20" s="28">
        <f t="shared" si="1"/>
        <v>8</v>
      </c>
      <c r="F20" s="96" t="s">
        <v>95</v>
      </c>
      <c r="G20" s="11"/>
    </row>
    <row r="21" spans="1:7" x14ac:dyDescent="0.35">
      <c r="A21" s="23" t="s">
        <v>13</v>
      </c>
      <c r="B21" s="42">
        <v>4</v>
      </c>
      <c r="C21" s="28" t="s">
        <v>0</v>
      </c>
      <c r="D21" s="28">
        <f t="shared" si="0"/>
        <v>9</v>
      </c>
      <c r="E21" s="28">
        <f t="shared" si="1"/>
        <v>12</v>
      </c>
      <c r="F21" s="96" t="s">
        <v>97</v>
      </c>
      <c r="G21" s="11"/>
    </row>
    <row r="22" spans="1:7" x14ac:dyDescent="0.35">
      <c r="A22" s="23" t="s">
        <v>4</v>
      </c>
      <c r="B22" s="42">
        <v>1</v>
      </c>
      <c r="C22" s="28" t="s">
        <v>2</v>
      </c>
      <c r="D22" s="28">
        <f t="shared" si="0"/>
        <v>13</v>
      </c>
      <c r="E22" s="28">
        <f t="shared" si="1"/>
        <v>13</v>
      </c>
      <c r="F22" s="96" t="s">
        <v>95</v>
      </c>
      <c r="G22" s="11"/>
    </row>
    <row r="23" spans="1:7" x14ac:dyDescent="0.35">
      <c r="A23" s="23" t="s">
        <v>14</v>
      </c>
      <c r="B23" s="42">
        <v>4</v>
      </c>
      <c r="C23" s="28" t="s">
        <v>0</v>
      </c>
      <c r="D23" s="28">
        <f t="shared" si="0"/>
        <v>14</v>
      </c>
      <c r="E23" s="28">
        <f t="shared" si="1"/>
        <v>17</v>
      </c>
      <c r="F23" s="96" t="s">
        <v>132</v>
      </c>
      <c r="G23" s="11"/>
    </row>
    <row r="24" spans="1:7" x14ac:dyDescent="0.35">
      <c r="A24" s="23" t="s">
        <v>5</v>
      </c>
      <c r="B24" s="42">
        <v>1</v>
      </c>
      <c r="C24" s="28" t="s">
        <v>2</v>
      </c>
      <c r="D24" s="28">
        <f t="shared" si="0"/>
        <v>18</v>
      </c>
      <c r="E24" s="28">
        <f t="shared" si="1"/>
        <v>18</v>
      </c>
      <c r="F24" s="96" t="s">
        <v>95</v>
      </c>
      <c r="G24" s="11"/>
    </row>
    <row r="25" spans="1:7" x14ac:dyDescent="0.35">
      <c r="A25" s="23" t="s">
        <v>15</v>
      </c>
      <c r="B25" s="42">
        <v>1</v>
      </c>
      <c r="C25" s="28" t="s">
        <v>2</v>
      </c>
      <c r="D25" s="28">
        <f t="shared" si="0"/>
        <v>19</v>
      </c>
      <c r="E25" s="28">
        <f t="shared" si="1"/>
        <v>19</v>
      </c>
      <c r="F25" s="96" t="s">
        <v>98</v>
      </c>
      <c r="G25" s="11"/>
    </row>
    <row r="26" spans="1:7" x14ac:dyDescent="0.35">
      <c r="A26" s="23" t="s">
        <v>16</v>
      </c>
      <c r="B26" s="42">
        <v>4</v>
      </c>
      <c r="C26" s="28">
        <v>9</v>
      </c>
      <c r="D26" s="28">
        <f>D25+B25+1</f>
        <v>21</v>
      </c>
      <c r="E26" s="28">
        <f t="shared" si="1"/>
        <v>24</v>
      </c>
      <c r="F26" s="96" t="s">
        <v>99</v>
      </c>
      <c r="G26" s="11"/>
    </row>
    <row r="27" spans="1:7" x14ac:dyDescent="0.35">
      <c r="A27" s="23" t="s">
        <v>17</v>
      </c>
      <c r="B27" s="42">
        <v>4</v>
      </c>
      <c r="C27" s="28">
        <v>9</v>
      </c>
      <c r="D27" s="28">
        <f>D26+B26+1</f>
        <v>26</v>
      </c>
      <c r="E27" s="28">
        <f t="shared" si="1"/>
        <v>29</v>
      </c>
      <c r="F27" s="96" t="s">
        <v>100</v>
      </c>
      <c r="G27" s="11"/>
    </row>
    <row r="28" spans="1:7" x14ac:dyDescent="0.35">
      <c r="A28" s="23" t="s">
        <v>18</v>
      </c>
      <c r="B28" s="42">
        <v>4</v>
      </c>
      <c r="C28" s="28">
        <v>9</v>
      </c>
      <c r="D28" s="28">
        <f>D27+B27+1</f>
        <v>31</v>
      </c>
      <c r="E28" s="28">
        <f t="shared" si="1"/>
        <v>34</v>
      </c>
      <c r="F28" s="96" t="s">
        <v>133</v>
      </c>
      <c r="G28" s="11"/>
    </row>
    <row r="29" spans="1:7" ht="25" x14ac:dyDescent="0.35">
      <c r="A29" s="23" t="s">
        <v>19</v>
      </c>
      <c r="B29" s="42">
        <v>11</v>
      </c>
      <c r="C29" s="28" t="s">
        <v>2</v>
      </c>
      <c r="D29" s="28">
        <f>D28+B28+1</f>
        <v>36</v>
      </c>
      <c r="E29" s="28">
        <f t="shared" si="1"/>
        <v>46</v>
      </c>
      <c r="F29" s="12" t="s">
        <v>102</v>
      </c>
      <c r="G29" s="12" t="s">
        <v>134</v>
      </c>
    </row>
    <row r="30" spans="1:7" x14ac:dyDescent="0.35">
      <c r="A30" s="23" t="s">
        <v>20</v>
      </c>
      <c r="B30" s="42">
        <v>3</v>
      </c>
      <c r="C30" s="28">
        <v>9</v>
      </c>
      <c r="D30" s="28">
        <f t="shared" ref="D30:D74" si="2">D29+B29+1</f>
        <v>48</v>
      </c>
      <c r="E30" s="28">
        <f t="shared" si="1"/>
        <v>50</v>
      </c>
      <c r="F30" s="85" t="s">
        <v>104</v>
      </c>
      <c r="G30" s="33"/>
    </row>
    <row r="31" spans="1:7" x14ac:dyDescent="0.35">
      <c r="A31" s="23" t="s">
        <v>226</v>
      </c>
      <c r="B31" s="42">
        <v>21</v>
      </c>
      <c r="C31" s="28" t="s">
        <v>2</v>
      </c>
      <c r="D31" s="28">
        <f t="shared" si="2"/>
        <v>52</v>
      </c>
      <c r="E31" s="28">
        <f t="shared" si="1"/>
        <v>72</v>
      </c>
      <c r="F31" s="85" t="s">
        <v>228</v>
      </c>
      <c r="G31" s="33"/>
    </row>
    <row r="32" spans="1:7" x14ac:dyDescent="0.35">
      <c r="A32" s="23" t="s">
        <v>21</v>
      </c>
      <c r="B32" s="42">
        <v>1</v>
      </c>
      <c r="C32" s="28" t="s">
        <v>2</v>
      </c>
      <c r="D32" s="28">
        <f t="shared" si="2"/>
        <v>74</v>
      </c>
      <c r="E32" s="28">
        <f t="shared" si="1"/>
        <v>74</v>
      </c>
      <c r="F32" s="96" t="s">
        <v>105</v>
      </c>
      <c r="G32" s="11" t="s">
        <v>135</v>
      </c>
    </row>
    <row r="33" spans="1:7" x14ac:dyDescent="0.35">
      <c r="A33" s="23" t="s">
        <v>229</v>
      </c>
      <c r="B33" s="42">
        <v>4</v>
      </c>
      <c r="C33" s="28">
        <v>9</v>
      </c>
      <c r="D33" s="28">
        <f t="shared" si="2"/>
        <v>76</v>
      </c>
      <c r="E33" s="28">
        <f t="shared" si="1"/>
        <v>79</v>
      </c>
      <c r="F33" s="96" t="s">
        <v>136</v>
      </c>
      <c r="G33" s="11"/>
    </row>
    <row r="34" spans="1:7" x14ac:dyDescent="0.35">
      <c r="A34" s="23" t="s">
        <v>230</v>
      </c>
      <c r="B34" s="42">
        <v>2</v>
      </c>
      <c r="C34" s="28">
        <v>9</v>
      </c>
      <c r="D34" s="28">
        <f t="shared" si="2"/>
        <v>81</v>
      </c>
      <c r="E34" s="28">
        <f t="shared" si="1"/>
        <v>82</v>
      </c>
      <c r="F34" s="96" t="s">
        <v>137</v>
      </c>
      <c r="G34" s="11"/>
    </row>
    <row r="35" spans="1:7" ht="25" x14ac:dyDescent="0.35">
      <c r="A35" s="23" t="s">
        <v>244</v>
      </c>
      <c r="B35" s="42">
        <v>10</v>
      </c>
      <c r="C35" s="28" t="s">
        <v>2</v>
      </c>
      <c r="D35" s="28">
        <f t="shared" si="2"/>
        <v>84</v>
      </c>
      <c r="E35" s="28">
        <f t="shared" si="1"/>
        <v>93</v>
      </c>
      <c r="F35" s="96" t="s">
        <v>245</v>
      </c>
      <c r="G35" s="11" t="s">
        <v>253</v>
      </c>
    </row>
    <row r="36" spans="1:7" x14ac:dyDescent="0.35">
      <c r="A36" s="23" t="s">
        <v>231</v>
      </c>
      <c r="B36" s="42">
        <v>10</v>
      </c>
      <c r="C36" s="28" t="s">
        <v>2</v>
      </c>
      <c r="D36" s="28">
        <f t="shared" si="2"/>
        <v>95</v>
      </c>
      <c r="E36" s="28">
        <f t="shared" si="1"/>
        <v>104</v>
      </c>
      <c r="F36" s="96" t="s">
        <v>138</v>
      </c>
    </row>
    <row r="37" spans="1:7" ht="25" x14ac:dyDescent="0.35">
      <c r="A37" s="115" t="s">
        <v>40</v>
      </c>
      <c r="B37" s="42">
        <v>10</v>
      </c>
      <c r="C37" s="28" t="s">
        <v>2</v>
      </c>
      <c r="D37" s="28">
        <f t="shared" si="2"/>
        <v>106</v>
      </c>
      <c r="E37" s="28">
        <f t="shared" si="1"/>
        <v>115</v>
      </c>
      <c r="F37" s="91" t="s">
        <v>139</v>
      </c>
      <c r="G37" s="34" t="s">
        <v>195</v>
      </c>
    </row>
    <row r="38" spans="1:7" ht="25" x14ac:dyDescent="0.35">
      <c r="A38" s="115" t="s">
        <v>41</v>
      </c>
      <c r="B38" s="42">
        <v>4</v>
      </c>
      <c r="C38" s="28">
        <v>9</v>
      </c>
      <c r="D38" s="28">
        <f t="shared" si="2"/>
        <v>117</v>
      </c>
      <c r="E38" s="28">
        <f t="shared" si="1"/>
        <v>120</v>
      </c>
      <c r="F38" s="91" t="s">
        <v>140</v>
      </c>
      <c r="G38" s="34" t="s">
        <v>196</v>
      </c>
    </row>
    <row r="39" spans="1:7" ht="25" x14ac:dyDescent="0.35">
      <c r="A39" s="116" t="s">
        <v>77</v>
      </c>
      <c r="B39" s="42">
        <v>4</v>
      </c>
      <c r="C39" s="28">
        <v>9</v>
      </c>
      <c r="D39" s="28">
        <f t="shared" si="2"/>
        <v>122</v>
      </c>
      <c r="E39" s="28">
        <f t="shared" si="1"/>
        <v>125</v>
      </c>
      <c r="F39" s="91" t="s">
        <v>141</v>
      </c>
      <c r="G39" s="34"/>
    </row>
    <row r="40" spans="1:7" ht="25" x14ac:dyDescent="0.35">
      <c r="A40" s="117" t="s">
        <v>42</v>
      </c>
      <c r="B40" s="42">
        <v>4</v>
      </c>
      <c r="C40" s="28">
        <v>9</v>
      </c>
      <c r="D40" s="28">
        <f t="shared" si="2"/>
        <v>127</v>
      </c>
      <c r="E40" s="28">
        <f t="shared" si="1"/>
        <v>130</v>
      </c>
      <c r="F40" s="91" t="s">
        <v>286</v>
      </c>
      <c r="G40" s="34" t="s">
        <v>142</v>
      </c>
    </row>
    <row r="41" spans="1:7" x14ac:dyDescent="0.35">
      <c r="A41" s="115" t="s">
        <v>43</v>
      </c>
      <c r="B41" s="42">
        <v>4</v>
      </c>
      <c r="C41" s="28">
        <v>9</v>
      </c>
      <c r="D41" s="28">
        <f t="shared" si="2"/>
        <v>132</v>
      </c>
      <c r="E41" s="28">
        <f t="shared" si="1"/>
        <v>135</v>
      </c>
      <c r="F41" s="91" t="s">
        <v>143</v>
      </c>
      <c r="G41" s="45" t="s">
        <v>321</v>
      </c>
    </row>
    <row r="42" spans="1:7" ht="75" x14ac:dyDescent="0.35">
      <c r="A42" s="118" t="s">
        <v>376</v>
      </c>
      <c r="B42" s="42">
        <v>4</v>
      </c>
      <c r="C42" s="28">
        <v>9</v>
      </c>
      <c r="D42" s="28">
        <f t="shared" si="2"/>
        <v>137</v>
      </c>
      <c r="E42" s="28">
        <f t="shared" si="1"/>
        <v>140</v>
      </c>
      <c r="F42" s="91" t="s">
        <v>144</v>
      </c>
      <c r="G42" s="34" t="s">
        <v>379</v>
      </c>
    </row>
    <row r="43" spans="1:7" x14ac:dyDescent="0.35">
      <c r="A43" s="117" t="s">
        <v>368</v>
      </c>
      <c r="B43" s="42">
        <v>1</v>
      </c>
      <c r="C43" s="28">
        <v>9</v>
      </c>
      <c r="D43" s="28">
        <f t="shared" si="2"/>
        <v>142</v>
      </c>
      <c r="E43" s="28">
        <f t="shared" si="1"/>
        <v>142</v>
      </c>
      <c r="F43" s="12" t="s">
        <v>369</v>
      </c>
      <c r="G43" s="98" t="s">
        <v>370</v>
      </c>
    </row>
    <row r="44" spans="1:7" x14ac:dyDescent="0.35">
      <c r="A44" s="115" t="s">
        <v>45</v>
      </c>
      <c r="B44" s="42">
        <v>1</v>
      </c>
      <c r="C44" s="28">
        <v>9</v>
      </c>
      <c r="D44" s="28">
        <f t="shared" si="2"/>
        <v>144</v>
      </c>
      <c r="E44" s="28">
        <f t="shared" si="1"/>
        <v>144</v>
      </c>
      <c r="F44" s="91" t="s">
        <v>145</v>
      </c>
      <c r="G44" s="34" t="s">
        <v>146</v>
      </c>
    </row>
    <row r="45" spans="1:7" ht="25" x14ac:dyDescent="0.35">
      <c r="A45" s="119" t="s">
        <v>46</v>
      </c>
      <c r="B45" s="42">
        <v>9</v>
      </c>
      <c r="C45" s="28">
        <v>9</v>
      </c>
      <c r="D45" s="28">
        <f t="shared" si="2"/>
        <v>146</v>
      </c>
      <c r="E45" s="28">
        <f t="shared" si="1"/>
        <v>154</v>
      </c>
      <c r="F45" s="91" t="s">
        <v>147</v>
      </c>
      <c r="G45" s="34" t="s">
        <v>373</v>
      </c>
    </row>
    <row r="46" spans="1:7" ht="25" x14ac:dyDescent="0.35">
      <c r="A46" s="119" t="s">
        <v>47</v>
      </c>
      <c r="B46" s="42">
        <v>9</v>
      </c>
      <c r="C46" s="28">
        <v>9</v>
      </c>
      <c r="D46" s="28">
        <f t="shared" si="2"/>
        <v>156</v>
      </c>
      <c r="E46" s="28">
        <f t="shared" si="1"/>
        <v>164</v>
      </c>
      <c r="F46" s="91" t="s">
        <v>148</v>
      </c>
      <c r="G46" s="34" t="s">
        <v>192</v>
      </c>
    </row>
    <row r="47" spans="1:7" ht="37.5" x14ac:dyDescent="0.35">
      <c r="A47" s="115" t="s">
        <v>48</v>
      </c>
      <c r="B47" s="42">
        <v>9</v>
      </c>
      <c r="C47" s="28">
        <v>9</v>
      </c>
      <c r="D47" s="28">
        <f t="shared" si="2"/>
        <v>166</v>
      </c>
      <c r="E47" s="28">
        <f t="shared" si="1"/>
        <v>174</v>
      </c>
      <c r="F47" s="91" t="s">
        <v>254</v>
      </c>
      <c r="G47" s="34" t="s">
        <v>374</v>
      </c>
    </row>
    <row r="48" spans="1:7" ht="25" x14ac:dyDescent="0.35">
      <c r="A48" s="120" t="s">
        <v>49</v>
      </c>
      <c r="B48" s="42">
        <v>15</v>
      </c>
      <c r="C48" s="28" t="s">
        <v>8</v>
      </c>
      <c r="D48" s="28">
        <f t="shared" si="2"/>
        <v>176</v>
      </c>
      <c r="E48" s="28">
        <f t="shared" si="1"/>
        <v>190</v>
      </c>
      <c r="F48" s="91" t="s">
        <v>149</v>
      </c>
      <c r="G48" s="34"/>
    </row>
    <row r="49" spans="1:7" ht="25" x14ac:dyDescent="0.35">
      <c r="A49" s="121" t="s">
        <v>50</v>
      </c>
      <c r="B49" s="42">
        <v>15</v>
      </c>
      <c r="C49" s="28" t="s">
        <v>8</v>
      </c>
      <c r="D49" s="28">
        <f t="shared" si="2"/>
        <v>192</v>
      </c>
      <c r="E49" s="28">
        <f t="shared" si="1"/>
        <v>206</v>
      </c>
      <c r="F49" s="91" t="s">
        <v>150</v>
      </c>
      <c r="G49" s="31"/>
    </row>
    <row r="50" spans="1:7" ht="26" x14ac:dyDescent="0.35">
      <c r="A50" s="117" t="s">
        <v>51</v>
      </c>
      <c r="B50" s="42">
        <v>1</v>
      </c>
      <c r="C50" s="28">
        <v>9</v>
      </c>
      <c r="D50" s="28">
        <f t="shared" si="2"/>
        <v>208</v>
      </c>
      <c r="E50" s="28">
        <f t="shared" si="1"/>
        <v>208</v>
      </c>
      <c r="F50" s="91" t="s">
        <v>151</v>
      </c>
      <c r="G50" s="31" t="s">
        <v>152</v>
      </c>
    </row>
    <row r="51" spans="1:7" ht="26" x14ac:dyDescent="0.35">
      <c r="A51" s="117" t="s">
        <v>52</v>
      </c>
      <c r="B51" s="42">
        <v>1</v>
      </c>
      <c r="C51" s="28">
        <v>9</v>
      </c>
      <c r="D51" s="28">
        <f t="shared" si="2"/>
        <v>210</v>
      </c>
      <c r="E51" s="28">
        <f t="shared" si="1"/>
        <v>210</v>
      </c>
      <c r="F51" s="91" t="s">
        <v>153</v>
      </c>
      <c r="G51" s="31" t="s">
        <v>154</v>
      </c>
    </row>
    <row r="52" spans="1:7" ht="26" x14ac:dyDescent="0.35">
      <c r="A52" s="115" t="s">
        <v>53</v>
      </c>
      <c r="B52" s="42">
        <v>1</v>
      </c>
      <c r="C52" s="28">
        <v>9</v>
      </c>
      <c r="D52" s="28">
        <f t="shared" si="2"/>
        <v>212</v>
      </c>
      <c r="E52" s="28">
        <f t="shared" si="1"/>
        <v>212</v>
      </c>
      <c r="F52" s="91" t="s">
        <v>155</v>
      </c>
      <c r="G52" s="31" t="s">
        <v>156</v>
      </c>
    </row>
    <row r="53" spans="1:7" ht="38.5" x14ac:dyDescent="0.35">
      <c r="A53" s="117" t="s">
        <v>54</v>
      </c>
      <c r="B53" s="42">
        <v>1</v>
      </c>
      <c r="C53" s="28">
        <v>9</v>
      </c>
      <c r="D53" s="28">
        <f t="shared" si="2"/>
        <v>214</v>
      </c>
      <c r="E53" s="28">
        <f t="shared" si="1"/>
        <v>214</v>
      </c>
      <c r="F53" s="91" t="s">
        <v>157</v>
      </c>
      <c r="G53" s="31" t="s">
        <v>158</v>
      </c>
    </row>
    <row r="54" spans="1:7" ht="26" x14ac:dyDescent="0.35">
      <c r="A54" s="117" t="s">
        <v>55</v>
      </c>
      <c r="B54" s="42">
        <v>1</v>
      </c>
      <c r="C54" s="28">
        <v>9</v>
      </c>
      <c r="D54" s="28">
        <f t="shared" si="2"/>
        <v>216</v>
      </c>
      <c r="E54" s="28">
        <f t="shared" si="1"/>
        <v>216</v>
      </c>
      <c r="F54" s="91" t="s">
        <v>159</v>
      </c>
      <c r="G54" s="31" t="s">
        <v>160</v>
      </c>
    </row>
    <row r="55" spans="1:7" ht="26" x14ac:dyDescent="0.35">
      <c r="A55" s="115" t="s">
        <v>56</v>
      </c>
      <c r="B55" s="42">
        <v>1</v>
      </c>
      <c r="C55" s="28">
        <v>9</v>
      </c>
      <c r="D55" s="28">
        <f t="shared" si="2"/>
        <v>218</v>
      </c>
      <c r="E55" s="28">
        <f t="shared" si="1"/>
        <v>218</v>
      </c>
      <c r="F55" s="91" t="s">
        <v>161</v>
      </c>
      <c r="G55" s="31" t="s">
        <v>193</v>
      </c>
    </row>
    <row r="56" spans="1:7" ht="26" x14ac:dyDescent="0.35">
      <c r="A56" s="115" t="s">
        <v>57</v>
      </c>
      <c r="B56" s="42">
        <v>9</v>
      </c>
      <c r="C56" s="28">
        <v>9</v>
      </c>
      <c r="D56" s="28">
        <f t="shared" si="2"/>
        <v>220</v>
      </c>
      <c r="E56" s="28">
        <f t="shared" si="1"/>
        <v>228</v>
      </c>
      <c r="F56" s="91" t="s">
        <v>255</v>
      </c>
      <c r="G56" s="31" t="s">
        <v>375</v>
      </c>
    </row>
    <row r="57" spans="1:7" x14ac:dyDescent="0.35">
      <c r="A57" s="119" t="s">
        <v>58</v>
      </c>
      <c r="B57" s="42">
        <v>9</v>
      </c>
      <c r="C57" s="28">
        <v>9</v>
      </c>
      <c r="D57" s="28">
        <f t="shared" si="2"/>
        <v>230</v>
      </c>
      <c r="E57" s="28">
        <f t="shared" si="1"/>
        <v>238</v>
      </c>
      <c r="F57" s="91" t="s">
        <v>256</v>
      </c>
      <c r="G57" s="31" t="s">
        <v>162</v>
      </c>
    </row>
    <row r="58" spans="1:7" x14ac:dyDescent="0.35">
      <c r="A58" s="122" t="s">
        <v>59</v>
      </c>
      <c r="B58" s="42">
        <v>1</v>
      </c>
      <c r="C58" s="28">
        <v>9</v>
      </c>
      <c r="D58" s="28">
        <f t="shared" si="2"/>
        <v>240</v>
      </c>
      <c r="E58" s="28">
        <f t="shared" si="1"/>
        <v>240</v>
      </c>
      <c r="F58" s="91" t="s">
        <v>9</v>
      </c>
      <c r="G58" s="31" t="s">
        <v>163</v>
      </c>
    </row>
    <row r="59" spans="1:7" ht="101" x14ac:dyDescent="0.35">
      <c r="A59" s="117" t="s">
        <v>60</v>
      </c>
      <c r="B59" s="42">
        <v>1</v>
      </c>
      <c r="C59" s="28">
        <v>9</v>
      </c>
      <c r="D59" s="28">
        <f t="shared" si="2"/>
        <v>242</v>
      </c>
      <c r="E59" s="28">
        <f t="shared" si="1"/>
        <v>242</v>
      </c>
      <c r="F59" s="91" t="s">
        <v>164</v>
      </c>
      <c r="G59" s="31" t="s">
        <v>260</v>
      </c>
    </row>
    <row r="60" spans="1:7" x14ac:dyDescent="0.35">
      <c r="A60" s="117" t="s">
        <v>61</v>
      </c>
      <c r="B60" s="42">
        <v>1</v>
      </c>
      <c r="C60" s="28">
        <v>9</v>
      </c>
      <c r="D60" s="28">
        <f t="shared" si="2"/>
        <v>244</v>
      </c>
      <c r="E60" s="28">
        <f t="shared" si="1"/>
        <v>244</v>
      </c>
      <c r="F60" s="91" t="s">
        <v>165</v>
      </c>
      <c r="G60" s="31" t="s">
        <v>166</v>
      </c>
    </row>
    <row r="61" spans="1:7" x14ac:dyDescent="0.35">
      <c r="A61" s="115" t="s">
        <v>62</v>
      </c>
      <c r="B61" s="42">
        <v>1</v>
      </c>
      <c r="C61" s="28">
        <v>9</v>
      </c>
      <c r="D61" s="28">
        <f t="shared" si="2"/>
        <v>246</v>
      </c>
      <c r="E61" s="28">
        <f t="shared" si="1"/>
        <v>246</v>
      </c>
      <c r="F61" s="91" t="s">
        <v>167</v>
      </c>
      <c r="G61" s="31" t="s">
        <v>168</v>
      </c>
    </row>
    <row r="62" spans="1:7" x14ac:dyDescent="0.35">
      <c r="A62" s="115" t="s">
        <v>63</v>
      </c>
      <c r="B62" s="42">
        <v>9</v>
      </c>
      <c r="C62" s="28">
        <v>9</v>
      </c>
      <c r="D62" s="28">
        <f t="shared" si="2"/>
        <v>248</v>
      </c>
      <c r="E62" s="28">
        <f t="shared" si="1"/>
        <v>256</v>
      </c>
      <c r="F62" s="91" t="s">
        <v>257</v>
      </c>
      <c r="G62" s="31" t="s">
        <v>169</v>
      </c>
    </row>
    <row r="63" spans="1:7" x14ac:dyDescent="0.35">
      <c r="A63" s="122" t="s">
        <v>64</v>
      </c>
      <c r="B63" s="42">
        <v>9</v>
      </c>
      <c r="C63" s="28">
        <v>9</v>
      </c>
      <c r="D63" s="28">
        <f t="shared" si="2"/>
        <v>258</v>
      </c>
      <c r="E63" s="28">
        <f t="shared" si="1"/>
        <v>266</v>
      </c>
      <c r="F63" s="91" t="s">
        <v>258</v>
      </c>
      <c r="G63" s="31" t="s">
        <v>170</v>
      </c>
    </row>
    <row r="64" spans="1:7" x14ac:dyDescent="0.35">
      <c r="A64" s="115" t="s">
        <v>65</v>
      </c>
      <c r="B64" s="42">
        <v>9</v>
      </c>
      <c r="C64" s="28">
        <v>9</v>
      </c>
      <c r="D64" s="28">
        <f t="shared" si="2"/>
        <v>268</v>
      </c>
      <c r="E64" s="28">
        <f t="shared" si="1"/>
        <v>276</v>
      </c>
      <c r="F64" s="91" t="s">
        <v>259</v>
      </c>
      <c r="G64" s="31" t="s">
        <v>169</v>
      </c>
    </row>
    <row r="65" spans="1:7" ht="88.5" x14ac:dyDescent="0.35">
      <c r="A65" s="117" t="s">
        <v>66</v>
      </c>
      <c r="B65" s="42">
        <v>1</v>
      </c>
      <c r="C65" s="28">
        <v>9</v>
      </c>
      <c r="D65" s="28">
        <f t="shared" si="2"/>
        <v>278</v>
      </c>
      <c r="E65" s="28">
        <f t="shared" si="1"/>
        <v>278</v>
      </c>
      <c r="F65" s="91" t="s">
        <v>171</v>
      </c>
      <c r="G65" s="31" t="s">
        <v>172</v>
      </c>
    </row>
    <row r="66" spans="1:7" ht="63.5" x14ac:dyDescent="0.35">
      <c r="A66" s="117" t="s">
        <v>67</v>
      </c>
      <c r="B66" s="42">
        <v>1</v>
      </c>
      <c r="C66" s="28">
        <v>9</v>
      </c>
      <c r="D66" s="28">
        <f t="shared" si="2"/>
        <v>280</v>
      </c>
      <c r="E66" s="28">
        <f t="shared" si="1"/>
        <v>280</v>
      </c>
      <c r="F66" s="91" t="s">
        <v>173</v>
      </c>
      <c r="G66" s="31" t="s">
        <v>194</v>
      </c>
    </row>
    <row r="67" spans="1:7" ht="37.5" x14ac:dyDescent="0.35">
      <c r="A67" s="117" t="s">
        <v>68</v>
      </c>
      <c r="B67" s="42">
        <v>1</v>
      </c>
      <c r="C67" s="28">
        <v>9</v>
      </c>
      <c r="D67" s="28">
        <f t="shared" si="2"/>
        <v>282</v>
      </c>
      <c r="E67" s="28">
        <f t="shared" si="1"/>
        <v>282</v>
      </c>
      <c r="F67" s="91" t="s">
        <v>174</v>
      </c>
      <c r="G67" s="35" t="s">
        <v>197</v>
      </c>
    </row>
    <row r="68" spans="1:7" x14ac:dyDescent="0.35">
      <c r="A68" s="119" t="s">
        <v>69</v>
      </c>
      <c r="B68" s="42">
        <v>4</v>
      </c>
      <c r="C68" s="28" t="s">
        <v>10</v>
      </c>
      <c r="D68" s="28">
        <f t="shared" si="2"/>
        <v>284</v>
      </c>
      <c r="E68" s="28">
        <f t="shared" si="1"/>
        <v>287</v>
      </c>
      <c r="F68" s="85" t="s">
        <v>175</v>
      </c>
      <c r="G68" s="31" t="s">
        <v>176</v>
      </c>
    </row>
    <row r="69" spans="1:7" ht="112.5" x14ac:dyDescent="0.35">
      <c r="A69" s="117" t="s">
        <v>70</v>
      </c>
      <c r="B69" s="42">
        <v>1</v>
      </c>
      <c r="C69" s="28">
        <v>9</v>
      </c>
      <c r="D69" s="28">
        <f t="shared" si="2"/>
        <v>289</v>
      </c>
      <c r="E69" s="28">
        <f t="shared" si="1"/>
        <v>289</v>
      </c>
      <c r="F69" s="91" t="s">
        <v>177</v>
      </c>
      <c r="G69" s="35" t="s">
        <v>178</v>
      </c>
    </row>
    <row r="70" spans="1:7" ht="25" x14ac:dyDescent="0.35">
      <c r="A70" s="115" t="s">
        <v>71</v>
      </c>
      <c r="B70" s="42">
        <v>1</v>
      </c>
      <c r="C70" s="28">
        <v>9</v>
      </c>
      <c r="D70" s="28">
        <f t="shared" si="2"/>
        <v>291</v>
      </c>
      <c r="E70" s="28">
        <f t="shared" si="1"/>
        <v>291</v>
      </c>
      <c r="F70" s="85" t="s">
        <v>179</v>
      </c>
      <c r="G70" s="35" t="s">
        <v>180</v>
      </c>
    </row>
    <row r="71" spans="1:7" ht="26" x14ac:dyDescent="0.35">
      <c r="A71" s="115" t="s">
        <v>72</v>
      </c>
      <c r="B71" s="42">
        <v>1</v>
      </c>
      <c r="C71" s="28">
        <v>9</v>
      </c>
      <c r="D71" s="28">
        <f t="shared" si="2"/>
        <v>293</v>
      </c>
      <c r="E71" s="28">
        <f t="shared" si="1"/>
        <v>293</v>
      </c>
      <c r="F71" s="85" t="s">
        <v>181</v>
      </c>
      <c r="G71" s="31" t="s">
        <v>182</v>
      </c>
    </row>
    <row r="72" spans="1:7" x14ac:dyDescent="0.35">
      <c r="A72" s="115" t="s">
        <v>73</v>
      </c>
      <c r="B72" s="42">
        <v>1</v>
      </c>
      <c r="C72" s="28">
        <v>9</v>
      </c>
      <c r="D72" s="28">
        <f t="shared" si="2"/>
        <v>295</v>
      </c>
      <c r="E72" s="28">
        <f t="shared" si="1"/>
        <v>295</v>
      </c>
      <c r="F72" s="85" t="s">
        <v>183</v>
      </c>
      <c r="G72" s="31" t="s">
        <v>184</v>
      </c>
    </row>
    <row r="73" spans="1:7" x14ac:dyDescent="0.35">
      <c r="A73" s="123" t="s">
        <v>236</v>
      </c>
      <c r="B73" s="42">
        <v>76</v>
      </c>
      <c r="C73" s="28" t="s">
        <v>2</v>
      </c>
      <c r="D73" s="28">
        <f t="shared" si="2"/>
        <v>297</v>
      </c>
      <c r="E73" s="28">
        <f t="shared" si="1"/>
        <v>372</v>
      </c>
      <c r="F73" s="91" t="s">
        <v>242</v>
      </c>
      <c r="G73" s="30"/>
    </row>
    <row r="74" spans="1:7" ht="25" x14ac:dyDescent="0.35">
      <c r="A74" s="124" t="s">
        <v>79</v>
      </c>
      <c r="B74" s="42">
        <v>31</v>
      </c>
      <c r="C74" s="28" t="s">
        <v>2</v>
      </c>
      <c r="D74" s="28">
        <f t="shared" si="2"/>
        <v>374</v>
      </c>
      <c r="E74" s="28">
        <f t="shared" si="1"/>
        <v>404</v>
      </c>
      <c r="F74" s="125" t="s">
        <v>246</v>
      </c>
      <c r="G74" s="126"/>
    </row>
    <row r="75" spans="1:7" ht="37.5" x14ac:dyDescent="0.35">
      <c r="A75" s="127" t="s">
        <v>44</v>
      </c>
      <c r="B75" s="43">
        <v>4</v>
      </c>
      <c r="C75" s="44" t="s">
        <v>2</v>
      </c>
      <c r="D75" s="44">
        <v>406</v>
      </c>
      <c r="E75" s="128">
        <v>409</v>
      </c>
      <c r="F75" s="129" t="s">
        <v>377</v>
      </c>
      <c r="G75" s="36" t="s">
        <v>378</v>
      </c>
    </row>
  </sheetData>
  <pageMargins left="0.7" right="0.7" top="0.75" bottom="0.75" header="0.3" footer="0.3"/>
  <pageSetup paperSize="8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"/>
  <sheetViews>
    <sheetView workbookViewId="0">
      <selection activeCell="D1" sqref="D1"/>
    </sheetView>
  </sheetViews>
  <sheetFormatPr defaultRowHeight="14.5" x14ac:dyDescent="0.35"/>
  <sheetData>
    <row r="1" spans="1:63" x14ac:dyDescent="0.35">
      <c r="A1" t="s">
        <v>279</v>
      </c>
    </row>
    <row r="2" spans="1:63" x14ac:dyDescent="0.35">
      <c r="A2" t="s">
        <v>39</v>
      </c>
      <c r="B2" t="s">
        <v>264</v>
      </c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273</v>
      </c>
      <c r="N2" t="s">
        <v>275</v>
      </c>
      <c r="O2" t="s">
        <v>273</v>
      </c>
      <c r="P2" t="s">
        <v>276</v>
      </c>
      <c r="Q2" t="s">
        <v>19</v>
      </c>
      <c r="R2" t="s">
        <v>20</v>
      </c>
      <c r="S2" t="s">
        <v>226</v>
      </c>
      <c r="T2" t="s">
        <v>21</v>
      </c>
      <c r="U2" t="s">
        <v>22</v>
      </c>
      <c r="V2" t="s">
        <v>227</v>
      </c>
      <c r="W2" t="s">
        <v>23</v>
      </c>
      <c r="X2" t="s">
        <v>76</v>
      </c>
      <c r="Y2" t="s">
        <v>24</v>
      </c>
      <c r="Z2" t="s">
        <v>25</v>
      </c>
      <c r="AA2" t="s">
        <v>75</v>
      </c>
      <c r="AB2" t="s">
        <v>74</v>
      </c>
      <c r="AC2" t="s">
        <v>26</v>
      </c>
      <c r="AD2" t="s">
        <v>27</v>
      </c>
      <c r="AE2" t="s">
        <v>28</v>
      </c>
      <c r="AF2" t="s">
        <v>29</v>
      </c>
      <c r="AG2" t="s">
        <v>30</v>
      </c>
      <c r="AH2" t="s">
        <v>31</v>
      </c>
      <c r="AI2" t="s">
        <v>32</v>
      </c>
      <c r="AJ2" t="s">
        <v>33</v>
      </c>
      <c r="AK2" t="s">
        <v>34</v>
      </c>
      <c r="AL2" t="s">
        <v>35</v>
      </c>
      <c r="AM2" t="s">
        <v>36</v>
      </c>
      <c r="AN2" t="s">
        <v>37</v>
      </c>
      <c r="AO2" t="s">
        <v>38</v>
      </c>
      <c r="AP2" t="s">
        <v>198</v>
      </c>
      <c r="AQ2" t="s">
        <v>199</v>
      </c>
      <c r="AR2" t="s">
        <v>200</v>
      </c>
      <c r="AS2" t="s">
        <v>201</v>
      </c>
      <c r="AT2" t="s">
        <v>202</v>
      </c>
      <c r="AU2" t="s">
        <v>203</v>
      </c>
      <c r="AV2" t="s">
        <v>204</v>
      </c>
      <c r="AW2" t="s">
        <v>205</v>
      </c>
      <c r="AX2" t="s">
        <v>206</v>
      </c>
      <c r="AY2" t="s">
        <v>207</v>
      </c>
      <c r="AZ2" t="s">
        <v>208</v>
      </c>
      <c r="BA2" t="s">
        <v>209</v>
      </c>
      <c r="BB2" t="s">
        <v>210</v>
      </c>
      <c r="BC2" t="s">
        <v>211</v>
      </c>
      <c r="BD2" t="s">
        <v>19</v>
      </c>
      <c r="BE2" t="s">
        <v>234</v>
      </c>
      <c r="BF2" t="s">
        <v>78</v>
      </c>
    </row>
    <row r="4" spans="1:63" x14ac:dyDescent="0.35">
      <c r="A4" t="s">
        <v>280</v>
      </c>
    </row>
    <row r="5" spans="1:63" x14ac:dyDescent="0.35">
      <c r="A5" t="s">
        <v>39</v>
      </c>
      <c r="B5" t="s">
        <v>264</v>
      </c>
      <c r="C5" t="s">
        <v>265</v>
      </c>
      <c r="D5" t="s">
        <v>266</v>
      </c>
      <c r="E5" t="s">
        <v>267</v>
      </c>
      <c r="F5" t="s">
        <v>268</v>
      </c>
      <c r="G5" t="s">
        <v>269</v>
      </c>
      <c r="H5" t="s">
        <v>270</v>
      </c>
      <c r="I5" t="s">
        <v>271</v>
      </c>
      <c r="J5" t="s">
        <v>272</v>
      </c>
      <c r="K5" t="s">
        <v>273</v>
      </c>
      <c r="L5" t="s">
        <v>274</v>
      </c>
      <c r="M5" t="s">
        <v>273</v>
      </c>
      <c r="N5" t="s">
        <v>275</v>
      </c>
      <c r="O5" t="s">
        <v>273</v>
      </c>
      <c r="P5" t="s">
        <v>276</v>
      </c>
      <c r="Q5" t="s">
        <v>19</v>
      </c>
      <c r="R5" t="s">
        <v>20</v>
      </c>
      <c r="S5" t="s">
        <v>277</v>
      </c>
      <c r="T5" t="s">
        <v>21</v>
      </c>
      <c r="U5" t="s">
        <v>229</v>
      </c>
      <c r="V5" t="s">
        <v>230</v>
      </c>
      <c r="W5" t="s">
        <v>244</v>
      </c>
      <c r="X5" t="s">
        <v>231</v>
      </c>
      <c r="Y5" t="s">
        <v>278</v>
      </c>
      <c r="Z5" t="s">
        <v>41</v>
      </c>
      <c r="AA5" t="s">
        <v>77</v>
      </c>
      <c r="AB5" t="s">
        <v>42</v>
      </c>
      <c r="AC5" t="s">
        <v>43</v>
      </c>
      <c r="AD5" t="s">
        <v>376</v>
      </c>
      <c r="AE5" t="s">
        <v>368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236</v>
      </c>
      <c r="BJ5" t="s">
        <v>79</v>
      </c>
      <c r="BK5" t="s">
        <v>44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opLeftCell="AP6" workbookViewId="0">
      <selection activeCell="AY10" sqref="AY10"/>
    </sheetView>
  </sheetViews>
  <sheetFormatPr defaultRowHeight="14.5" x14ac:dyDescent="0.35"/>
  <cols>
    <col min="1" max="1" width="42.54296875" bestFit="1" customWidth="1"/>
    <col min="2" max="49" width="16.26953125" customWidth="1"/>
    <col min="50" max="50" width="12.26953125" customWidth="1"/>
    <col min="51" max="51" width="11.1796875" customWidth="1"/>
  </cols>
  <sheetData>
    <row r="1" spans="1:51" x14ac:dyDescent="0.35">
      <c r="A1" s="1" t="s">
        <v>81</v>
      </c>
    </row>
    <row r="2" spans="1:51" x14ac:dyDescent="0.35">
      <c r="A2" s="2" t="s">
        <v>82</v>
      </c>
    </row>
    <row r="3" spans="1:51" x14ac:dyDescent="0.35">
      <c r="A3" s="2"/>
    </row>
    <row r="4" spans="1:51" x14ac:dyDescent="0.35">
      <c r="A4" s="2" t="s">
        <v>83</v>
      </c>
    </row>
    <row r="6" spans="1:51" x14ac:dyDescent="0.35">
      <c r="A6" s="46"/>
      <c r="B6" s="7" t="s">
        <v>281</v>
      </c>
      <c r="C6" s="7"/>
      <c r="D6" s="8"/>
      <c r="E6" s="4"/>
      <c r="F6" s="4"/>
      <c r="G6" s="6"/>
      <c r="H6" s="47"/>
      <c r="I6" s="47"/>
      <c r="J6" s="46"/>
      <c r="K6" s="7"/>
      <c r="L6" s="7"/>
      <c r="M6" s="8"/>
      <c r="N6" s="4"/>
      <c r="O6" s="4"/>
      <c r="P6" s="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</row>
    <row r="7" spans="1:51" x14ac:dyDescent="0.35">
      <c r="A7" s="46"/>
      <c r="B7" s="48" t="s">
        <v>282</v>
      </c>
      <c r="C7" s="48"/>
      <c r="D7" s="49"/>
      <c r="E7" s="50"/>
      <c r="F7" s="50"/>
      <c r="G7" s="51"/>
      <c r="H7" s="52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53"/>
      <c r="AJ7" s="54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</row>
    <row r="8" spans="1:51" x14ac:dyDescent="0.3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</row>
    <row r="9" spans="1:51" ht="143" x14ac:dyDescent="0.35">
      <c r="A9" s="19" t="s">
        <v>283</v>
      </c>
      <c r="B9" s="55" t="s">
        <v>99</v>
      </c>
      <c r="C9" s="55" t="s">
        <v>100</v>
      </c>
      <c r="D9" s="55" t="s">
        <v>101</v>
      </c>
      <c r="E9" s="55" t="s">
        <v>102</v>
      </c>
      <c r="F9" s="55" t="s">
        <v>104</v>
      </c>
      <c r="G9" s="55" t="s">
        <v>228</v>
      </c>
      <c r="H9" s="55" t="s">
        <v>106</v>
      </c>
      <c r="I9" s="55" t="s">
        <v>107</v>
      </c>
      <c r="J9" s="55" t="s">
        <v>138</v>
      </c>
      <c r="K9" s="55" t="s">
        <v>108</v>
      </c>
      <c r="L9" s="55" t="s">
        <v>110</v>
      </c>
      <c r="M9" s="55" t="s">
        <v>112</v>
      </c>
      <c r="N9" s="55" t="s">
        <v>113</v>
      </c>
      <c r="O9" s="55" t="s">
        <v>114</v>
      </c>
      <c r="P9" s="55" t="s">
        <v>261</v>
      </c>
      <c r="Q9" s="55" t="s">
        <v>116</v>
      </c>
      <c r="R9" s="55" t="s">
        <v>117</v>
      </c>
      <c r="S9" s="55" t="s">
        <v>118</v>
      </c>
      <c r="T9" s="55" t="s">
        <v>119</v>
      </c>
      <c r="U9" s="55" t="s">
        <v>284</v>
      </c>
      <c r="V9" s="55" t="s">
        <v>120</v>
      </c>
      <c r="W9" s="55" t="s">
        <v>121</v>
      </c>
      <c r="X9" s="55" t="s">
        <v>122</v>
      </c>
      <c r="Y9" s="55" t="s">
        <v>123</v>
      </c>
      <c r="Z9" s="55" t="s">
        <v>240</v>
      </c>
      <c r="AA9" s="55" t="s">
        <v>124</v>
      </c>
      <c r="AB9" s="55" t="s">
        <v>125</v>
      </c>
      <c r="AC9" s="55" t="s">
        <v>126</v>
      </c>
      <c r="AD9" s="55" t="s">
        <v>212</v>
      </c>
      <c r="AE9" s="55" t="s">
        <v>213</v>
      </c>
      <c r="AF9" s="55" t="s">
        <v>214</v>
      </c>
      <c r="AG9" s="55" t="s">
        <v>215</v>
      </c>
      <c r="AH9" s="55" t="s">
        <v>216</v>
      </c>
      <c r="AI9" s="55" t="s">
        <v>217</v>
      </c>
      <c r="AJ9" s="55" t="s">
        <v>218</v>
      </c>
      <c r="AK9" s="55" t="s">
        <v>219</v>
      </c>
      <c r="AL9" s="55" t="s">
        <v>220</v>
      </c>
      <c r="AM9" s="55" t="s">
        <v>221</v>
      </c>
      <c r="AN9" s="55" t="s">
        <v>222</v>
      </c>
      <c r="AO9" s="55" t="s">
        <v>223</v>
      </c>
      <c r="AP9" s="55" t="s">
        <v>224</v>
      </c>
      <c r="AQ9" s="55" t="s">
        <v>225</v>
      </c>
      <c r="AR9" s="55" t="s">
        <v>127</v>
      </c>
      <c r="AS9" s="55" t="s">
        <v>242</v>
      </c>
      <c r="AT9" s="55" t="s">
        <v>128</v>
      </c>
      <c r="AU9" s="46"/>
      <c r="AV9" s="46"/>
      <c r="AW9" s="46"/>
    </row>
    <row r="10" spans="1:51" ht="62.5" x14ac:dyDescent="0.35">
      <c r="A10" s="56"/>
      <c r="B10" s="56"/>
      <c r="C10" s="56"/>
      <c r="D10" s="56"/>
      <c r="E10" s="56"/>
      <c r="F10" s="56"/>
      <c r="G10" s="56"/>
      <c r="H10" s="56" t="s">
        <v>135</v>
      </c>
      <c r="I10" s="56" t="s">
        <v>136</v>
      </c>
      <c r="J10" s="56" t="s">
        <v>285</v>
      </c>
      <c r="K10" s="56" t="s">
        <v>245</v>
      </c>
      <c r="L10" s="56" t="s">
        <v>138</v>
      </c>
      <c r="M10" s="56" t="s">
        <v>139</v>
      </c>
      <c r="N10" s="56" t="s">
        <v>140</v>
      </c>
      <c r="O10" s="56" t="s">
        <v>141</v>
      </c>
      <c r="P10" s="56" t="s">
        <v>286</v>
      </c>
      <c r="Q10" s="56" t="s">
        <v>143</v>
      </c>
      <c r="R10" s="56" t="s">
        <v>144</v>
      </c>
      <c r="S10" s="56" t="s">
        <v>371</v>
      </c>
      <c r="T10" s="56" t="s">
        <v>145</v>
      </c>
      <c r="U10" s="56" t="s">
        <v>147</v>
      </c>
      <c r="V10" s="56" t="s">
        <v>148</v>
      </c>
      <c r="W10" s="56" t="s">
        <v>287</v>
      </c>
      <c r="X10" s="56" t="s">
        <v>149</v>
      </c>
      <c r="Y10" s="56" t="s">
        <v>150</v>
      </c>
      <c r="Z10" s="56" t="s">
        <v>151</v>
      </c>
      <c r="AA10" s="56" t="s">
        <v>153</v>
      </c>
      <c r="AB10" s="56" t="s">
        <v>155</v>
      </c>
      <c r="AC10" s="56" t="s">
        <v>157</v>
      </c>
      <c r="AD10" s="56" t="s">
        <v>159</v>
      </c>
      <c r="AE10" s="56" t="s">
        <v>161</v>
      </c>
      <c r="AF10" s="56" t="s">
        <v>288</v>
      </c>
      <c r="AG10" s="56" t="s">
        <v>289</v>
      </c>
      <c r="AH10" s="56" t="s">
        <v>9</v>
      </c>
      <c r="AI10" s="56" t="s">
        <v>164</v>
      </c>
      <c r="AJ10" s="56" t="s">
        <v>165</v>
      </c>
      <c r="AK10" s="56" t="s">
        <v>167</v>
      </c>
      <c r="AL10" s="56" t="s">
        <v>290</v>
      </c>
      <c r="AM10" s="56" t="s">
        <v>291</v>
      </c>
      <c r="AN10" s="56" t="s">
        <v>292</v>
      </c>
      <c r="AO10" s="56" t="s">
        <v>171</v>
      </c>
      <c r="AP10" s="56" t="s">
        <v>173</v>
      </c>
      <c r="AQ10" s="56" t="s">
        <v>174</v>
      </c>
      <c r="AR10" s="56" t="s">
        <v>175</v>
      </c>
      <c r="AS10" s="56" t="s">
        <v>177</v>
      </c>
      <c r="AT10" s="56" t="s">
        <v>179</v>
      </c>
      <c r="AU10" s="56" t="s">
        <v>181</v>
      </c>
      <c r="AV10" s="56" t="s">
        <v>183</v>
      </c>
      <c r="AW10" s="56" t="s">
        <v>242</v>
      </c>
      <c r="AX10" s="56" t="s">
        <v>293</v>
      </c>
      <c r="AY10" s="56" t="s">
        <v>377</v>
      </c>
    </row>
    <row r="11" spans="1:51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</row>
    <row r="12" spans="1:51" x14ac:dyDescent="0.3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</row>
    <row r="13" spans="1:51" x14ac:dyDescent="0.35">
      <c r="A13" s="57" t="s">
        <v>294</v>
      </c>
      <c r="B13" s="58">
        <v>0</v>
      </c>
      <c r="C13" s="58">
        <v>1</v>
      </c>
      <c r="D13" s="58">
        <v>0</v>
      </c>
      <c r="E13" s="58" t="s">
        <v>295</v>
      </c>
      <c r="F13" s="58">
        <v>123</v>
      </c>
      <c r="G13" s="58" t="s">
        <v>296</v>
      </c>
      <c r="H13" s="58" t="s">
        <v>297</v>
      </c>
      <c r="I13" s="58" t="s">
        <v>298</v>
      </c>
      <c r="J13" s="58">
        <v>0</v>
      </c>
      <c r="K13" s="58">
        <v>0</v>
      </c>
      <c r="L13" s="58">
        <v>1</v>
      </c>
      <c r="M13" s="58" t="s">
        <v>299</v>
      </c>
      <c r="N13" s="58">
        <v>0</v>
      </c>
      <c r="O13" s="58">
        <v>1</v>
      </c>
      <c r="P13" s="58" t="s">
        <v>300</v>
      </c>
      <c r="Q13" s="58">
        <v>2000</v>
      </c>
      <c r="R13" s="58">
        <v>0</v>
      </c>
      <c r="S13" s="58">
        <v>1</v>
      </c>
      <c r="T13" s="58">
        <v>0</v>
      </c>
      <c r="U13" s="58" t="s">
        <v>301</v>
      </c>
      <c r="V13" s="58">
        <v>0</v>
      </c>
      <c r="W13" s="58">
        <v>500</v>
      </c>
      <c r="X13" s="58">
        <v>3675</v>
      </c>
      <c r="Y13" s="58">
        <v>735000</v>
      </c>
      <c r="Z13" s="58">
        <v>6983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 t="s">
        <v>295</v>
      </c>
      <c r="AS13" s="58" t="s">
        <v>302</v>
      </c>
      <c r="AT13" s="58" t="s">
        <v>303</v>
      </c>
      <c r="AU13" s="46"/>
      <c r="AV13" s="58"/>
      <c r="AW13" s="58"/>
    </row>
    <row r="14" spans="1:51" x14ac:dyDescent="0.35">
      <c r="A14" s="59" t="s">
        <v>294</v>
      </c>
      <c r="B14" s="60">
        <v>0</v>
      </c>
      <c r="C14" s="60">
        <v>1</v>
      </c>
      <c r="D14" s="60">
        <v>0</v>
      </c>
      <c r="E14" s="60" t="s">
        <v>295</v>
      </c>
      <c r="F14" s="60">
        <v>123</v>
      </c>
      <c r="G14" s="60" t="s">
        <v>296</v>
      </c>
      <c r="H14" s="60" t="s">
        <v>304</v>
      </c>
      <c r="I14" s="60">
        <v>1</v>
      </c>
      <c r="J14" s="60">
        <v>0</v>
      </c>
      <c r="K14" s="60" t="s">
        <v>305</v>
      </c>
      <c r="L14" s="60">
        <v>1</v>
      </c>
      <c r="M14" s="60">
        <v>1980</v>
      </c>
      <c r="N14" s="60">
        <v>0</v>
      </c>
      <c r="O14" s="60">
        <v>1980</v>
      </c>
      <c r="P14" s="60">
        <v>0</v>
      </c>
      <c r="Q14" s="60">
        <v>7</v>
      </c>
      <c r="R14" s="60">
        <v>3</v>
      </c>
      <c r="S14" s="60">
        <v>0</v>
      </c>
      <c r="T14" s="60">
        <v>1</v>
      </c>
      <c r="U14" s="60">
        <v>0</v>
      </c>
      <c r="V14" s="60">
        <v>0</v>
      </c>
      <c r="W14" s="60">
        <v>41</v>
      </c>
      <c r="X14" s="60">
        <v>1030339</v>
      </c>
      <c r="Y14" s="60">
        <v>11128</v>
      </c>
      <c r="Z14" s="60">
        <v>1</v>
      </c>
      <c r="AA14" s="60">
        <v>0</v>
      </c>
      <c r="AB14" s="60">
        <v>0</v>
      </c>
      <c r="AC14" s="60">
        <v>0</v>
      </c>
      <c r="AD14" s="60" t="s">
        <v>235</v>
      </c>
      <c r="AE14" s="60">
        <v>1</v>
      </c>
      <c r="AF14" s="60" t="s">
        <v>300</v>
      </c>
      <c r="AG14" s="60">
        <v>14</v>
      </c>
      <c r="AH14" s="60">
        <v>0</v>
      </c>
      <c r="AI14" s="60" t="s">
        <v>235</v>
      </c>
      <c r="AJ14" s="60">
        <v>0</v>
      </c>
      <c r="AK14" s="60" t="s">
        <v>235</v>
      </c>
      <c r="AL14" s="60" t="s">
        <v>300</v>
      </c>
      <c r="AM14" s="60" t="s">
        <v>300</v>
      </c>
      <c r="AN14" s="60" t="s">
        <v>300</v>
      </c>
      <c r="AO14" s="60" t="s">
        <v>235</v>
      </c>
      <c r="AP14" s="60" t="s">
        <v>235</v>
      </c>
      <c r="AQ14" s="60">
        <v>0</v>
      </c>
      <c r="AR14" s="60">
        <v>0</v>
      </c>
      <c r="AS14" s="60">
        <v>0</v>
      </c>
      <c r="AT14" s="60">
        <v>0</v>
      </c>
      <c r="AU14" s="60">
        <v>0</v>
      </c>
      <c r="AV14" s="60">
        <v>1</v>
      </c>
      <c r="AW14" s="60" t="s">
        <v>302</v>
      </c>
      <c r="AX14" s="60" t="s">
        <v>306</v>
      </c>
      <c r="AY14" s="60" t="s">
        <v>531</v>
      </c>
    </row>
    <row r="15" spans="1:51" x14ac:dyDescent="0.35">
      <c r="A15" s="57" t="s">
        <v>307</v>
      </c>
      <c r="B15" s="58">
        <v>0</v>
      </c>
      <c r="C15" s="58">
        <v>0</v>
      </c>
      <c r="D15" s="58">
        <v>0</v>
      </c>
      <c r="E15" s="58" t="s">
        <v>308</v>
      </c>
      <c r="F15" s="58">
        <v>123</v>
      </c>
      <c r="G15" s="58" t="s">
        <v>296</v>
      </c>
      <c r="H15" s="58" t="s">
        <v>297</v>
      </c>
      <c r="I15" s="58" t="s">
        <v>309</v>
      </c>
      <c r="J15" s="58">
        <v>0</v>
      </c>
      <c r="K15" s="58">
        <v>0</v>
      </c>
      <c r="L15" s="58">
        <v>1</v>
      </c>
      <c r="M15" s="58" t="s">
        <v>299</v>
      </c>
      <c r="N15" s="58">
        <v>0</v>
      </c>
      <c r="O15" s="58">
        <v>1</v>
      </c>
      <c r="P15" s="58" t="s">
        <v>300</v>
      </c>
      <c r="Q15" s="58">
        <v>450</v>
      </c>
      <c r="R15" s="58">
        <v>0</v>
      </c>
      <c r="S15" s="58">
        <v>1</v>
      </c>
      <c r="T15" s="58">
        <v>0</v>
      </c>
      <c r="U15" s="58" t="s">
        <v>301</v>
      </c>
      <c r="V15" s="58">
        <v>0</v>
      </c>
      <c r="W15" s="58">
        <v>500</v>
      </c>
      <c r="X15" s="58">
        <v>3675</v>
      </c>
      <c r="Y15" s="58">
        <v>165375</v>
      </c>
      <c r="Z15" s="58">
        <v>1571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 t="s">
        <v>308</v>
      </c>
      <c r="AS15" s="58" t="s">
        <v>310</v>
      </c>
      <c r="AT15" s="58" t="s">
        <v>303</v>
      </c>
      <c r="AU15" s="46"/>
      <c r="AV15" s="58"/>
      <c r="AW15" s="58"/>
    </row>
    <row r="16" spans="1:51" x14ac:dyDescent="0.35">
      <c r="A16" s="57" t="s">
        <v>311</v>
      </c>
      <c r="B16" s="58">
        <v>0</v>
      </c>
      <c r="C16" s="58">
        <v>0</v>
      </c>
      <c r="D16" s="58">
        <v>0</v>
      </c>
      <c r="E16" s="58" t="s">
        <v>312</v>
      </c>
      <c r="F16" s="58">
        <v>123</v>
      </c>
      <c r="G16" s="58" t="s">
        <v>296</v>
      </c>
      <c r="H16" s="58" t="s">
        <v>297</v>
      </c>
      <c r="I16" s="58" t="s">
        <v>313</v>
      </c>
      <c r="J16" s="58">
        <v>0</v>
      </c>
      <c r="K16" s="58">
        <v>0</v>
      </c>
      <c r="L16" s="58">
        <v>1</v>
      </c>
      <c r="M16" s="58" t="s">
        <v>299</v>
      </c>
      <c r="N16" s="58">
        <v>0</v>
      </c>
      <c r="O16" s="58">
        <v>1</v>
      </c>
      <c r="P16" s="58" t="s">
        <v>300</v>
      </c>
      <c r="Q16" s="58">
        <v>1775</v>
      </c>
      <c r="R16" s="58">
        <v>0</v>
      </c>
      <c r="S16" s="58">
        <v>1</v>
      </c>
      <c r="T16" s="58">
        <v>0</v>
      </c>
      <c r="U16" s="58" t="s">
        <v>301</v>
      </c>
      <c r="V16" s="58">
        <v>0</v>
      </c>
      <c r="W16" s="58">
        <v>500</v>
      </c>
      <c r="X16" s="58">
        <v>3675</v>
      </c>
      <c r="Y16" s="58">
        <v>652313</v>
      </c>
      <c r="Z16" s="58">
        <v>6197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 t="s">
        <v>312</v>
      </c>
      <c r="AS16" s="58" t="s">
        <v>310</v>
      </c>
      <c r="AT16" s="58" t="s">
        <v>303</v>
      </c>
      <c r="AU16" s="46"/>
      <c r="AV16" s="58"/>
      <c r="AW16" s="58"/>
    </row>
    <row r="17" spans="1:51" x14ac:dyDescent="0.35">
      <c r="A17" s="59" t="s">
        <v>311</v>
      </c>
      <c r="B17" s="60">
        <v>0</v>
      </c>
      <c r="C17" s="60">
        <v>0</v>
      </c>
      <c r="D17" s="60">
        <v>0</v>
      </c>
      <c r="E17" s="60" t="s">
        <v>312</v>
      </c>
      <c r="F17" s="60">
        <v>123</v>
      </c>
      <c r="G17" s="60" t="s">
        <v>296</v>
      </c>
      <c r="H17" s="60" t="s">
        <v>304</v>
      </c>
      <c r="I17" s="60">
        <v>1</v>
      </c>
      <c r="J17" s="60">
        <v>0</v>
      </c>
      <c r="K17" s="60" t="s">
        <v>314</v>
      </c>
      <c r="L17" s="60">
        <v>1</v>
      </c>
      <c r="M17" s="60">
        <v>1968</v>
      </c>
      <c r="N17" s="60">
        <v>0</v>
      </c>
      <c r="O17" s="60">
        <v>1968</v>
      </c>
      <c r="P17" s="60">
        <v>0</v>
      </c>
      <c r="Q17" s="60">
        <v>7</v>
      </c>
      <c r="R17" s="60">
        <v>3</v>
      </c>
      <c r="S17" s="60">
        <v>0</v>
      </c>
      <c r="T17" s="60">
        <v>1</v>
      </c>
      <c r="U17" s="60">
        <v>0</v>
      </c>
      <c r="V17" s="60">
        <v>0</v>
      </c>
      <c r="W17" s="60">
        <v>24</v>
      </c>
      <c r="X17" s="60">
        <v>508087</v>
      </c>
      <c r="Y17" s="60">
        <v>5487</v>
      </c>
      <c r="Z17" s="60">
        <v>0</v>
      </c>
      <c r="AA17" s="60">
        <v>0</v>
      </c>
      <c r="AB17" s="60">
        <v>0</v>
      </c>
      <c r="AC17" s="60">
        <v>0</v>
      </c>
      <c r="AD17" s="60" t="s">
        <v>235</v>
      </c>
      <c r="AE17" s="60">
        <v>1</v>
      </c>
      <c r="AF17" s="60" t="s">
        <v>300</v>
      </c>
      <c r="AG17" s="60">
        <v>10</v>
      </c>
      <c r="AH17" s="60">
        <v>0</v>
      </c>
      <c r="AI17" s="60" t="s">
        <v>235</v>
      </c>
      <c r="AJ17" s="60">
        <v>0</v>
      </c>
      <c r="AK17" s="60" t="s">
        <v>235</v>
      </c>
      <c r="AL17" s="60" t="s">
        <v>300</v>
      </c>
      <c r="AM17" s="60" t="s">
        <v>300</v>
      </c>
      <c r="AN17" s="60" t="s">
        <v>300</v>
      </c>
      <c r="AO17" s="60" t="s">
        <v>235</v>
      </c>
      <c r="AP17" s="60" t="s">
        <v>235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60">
        <v>1</v>
      </c>
      <c r="AW17" s="60" t="s">
        <v>310</v>
      </c>
      <c r="AX17" s="60" t="s">
        <v>306</v>
      </c>
      <c r="AY17" s="60" t="s">
        <v>531</v>
      </c>
    </row>
    <row r="18" spans="1:51" x14ac:dyDescent="0.35">
      <c r="A18" s="57" t="s">
        <v>315</v>
      </c>
      <c r="B18" s="58">
        <v>0</v>
      </c>
      <c r="C18" s="58">
        <v>0</v>
      </c>
      <c r="D18" s="58">
        <v>0</v>
      </c>
      <c r="E18" s="58" t="s">
        <v>316</v>
      </c>
      <c r="F18" s="58">
        <v>123</v>
      </c>
      <c r="G18" s="58" t="s">
        <v>296</v>
      </c>
      <c r="H18" s="58" t="s">
        <v>297</v>
      </c>
      <c r="I18" s="58" t="s">
        <v>317</v>
      </c>
      <c r="J18" s="58">
        <v>0</v>
      </c>
      <c r="K18" s="58">
        <v>0</v>
      </c>
      <c r="L18" s="58" t="s">
        <v>235</v>
      </c>
      <c r="M18" s="58" t="s">
        <v>318</v>
      </c>
      <c r="N18" s="58">
        <v>0</v>
      </c>
      <c r="O18" s="58">
        <v>1</v>
      </c>
      <c r="P18" s="58" t="s">
        <v>300</v>
      </c>
      <c r="Q18" s="58">
        <v>17120</v>
      </c>
      <c r="R18" s="58">
        <v>0</v>
      </c>
      <c r="S18" s="58">
        <v>1</v>
      </c>
      <c r="T18" s="58">
        <v>0</v>
      </c>
      <c r="U18" s="58" t="s">
        <v>301</v>
      </c>
      <c r="V18" s="58">
        <v>1</v>
      </c>
      <c r="W18" s="58">
        <v>50</v>
      </c>
      <c r="X18" s="58">
        <v>370</v>
      </c>
      <c r="Y18" s="58">
        <v>220344</v>
      </c>
      <c r="Z18" s="58">
        <v>2093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 t="s">
        <v>316</v>
      </c>
      <c r="AS18" s="58" t="s">
        <v>319</v>
      </c>
      <c r="AT18" s="58" t="s">
        <v>320</v>
      </c>
      <c r="AU18" s="46"/>
      <c r="AV18" s="58"/>
      <c r="AW18" s="5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workbookViewId="0">
      <selection activeCell="A4" sqref="A4"/>
    </sheetView>
  </sheetViews>
  <sheetFormatPr defaultColWidth="8.7265625" defaultRowHeight="14" x14ac:dyDescent="0.35"/>
  <cols>
    <col min="1" max="1" width="43.26953125" style="130" customWidth="1"/>
    <col min="2" max="2" width="4.453125" style="130" customWidth="1"/>
    <col min="3" max="3" width="49.7265625" style="130" customWidth="1"/>
    <col min="4" max="4" width="6.453125" style="130" customWidth="1"/>
    <col min="5" max="5" width="38.81640625" style="130" customWidth="1"/>
    <col min="6" max="16384" width="8.7265625" style="130"/>
  </cols>
  <sheetData>
    <row r="1" spans="1:5" x14ac:dyDescent="0.35">
      <c r="A1" s="131" t="s">
        <v>43</v>
      </c>
      <c r="B1" s="131"/>
      <c r="C1" s="131" t="s">
        <v>24</v>
      </c>
      <c r="D1" s="131"/>
      <c r="E1" s="131" t="s">
        <v>44</v>
      </c>
    </row>
    <row r="2" spans="1:5" ht="14.5" x14ac:dyDescent="0.35">
      <c r="A2" s="132" t="s">
        <v>143</v>
      </c>
      <c r="B2" s="132"/>
      <c r="C2" s="132" t="s">
        <v>112</v>
      </c>
      <c r="D2" s="132"/>
      <c r="E2" s="132" t="s">
        <v>534</v>
      </c>
    </row>
    <row r="3" spans="1:5" x14ac:dyDescent="0.35">
      <c r="E3" s="130" t="s">
        <v>235</v>
      </c>
    </row>
    <row r="4" spans="1:5" x14ac:dyDescent="0.35">
      <c r="A4" s="130" t="s">
        <v>322</v>
      </c>
      <c r="C4" s="130" t="s">
        <v>535</v>
      </c>
      <c r="E4" s="130" t="s">
        <v>380</v>
      </c>
    </row>
    <row r="5" spans="1:5" x14ac:dyDescent="0.35">
      <c r="A5" s="130" t="s">
        <v>323</v>
      </c>
      <c r="C5" s="130" t="s">
        <v>536</v>
      </c>
      <c r="E5" s="130" t="s">
        <v>381</v>
      </c>
    </row>
    <row r="6" spans="1:5" x14ac:dyDescent="0.35">
      <c r="A6" s="130" t="s">
        <v>324</v>
      </c>
      <c r="C6" s="130" t="s">
        <v>537</v>
      </c>
      <c r="E6" s="130" t="s">
        <v>382</v>
      </c>
    </row>
    <row r="7" spans="1:5" x14ac:dyDescent="0.35">
      <c r="A7" s="130" t="s">
        <v>325</v>
      </c>
      <c r="C7" s="130" t="s">
        <v>538</v>
      </c>
      <c r="E7" s="130" t="s">
        <v>383</v>
      </c>
    </row>
    <row r="8" spans="1:5" x14ac:dyDescent="0.35">
      <c r="A8" s="130" t="s">
        <v>326</v>
      </c>
      <c r="C8" s="130" t="s">
        <v>539</v>
      </c>
      <c r="E8" s="130" t="s">
        <v>384</v>
      </c>
    </row>
    <row r="9" spans="1:5" x14ac:dyDescent="0.35">
      <c r="A9" s="130" t="s">
        <v>327</v>
      </c>
      <c r="C9" s="130" t="s">
        <v>540</v>
      </c>
      <c r="E9" s="130" t="s">
        <v>385</v>
      </c>
    </row>
    <row r="10" spans="1:5" x14ac:dyDescent="0.35">
      <c r="A10" s="130" t="s">
        <v>328</v>
      </c>
      <c r="C10" s="130" t="s">
        <v>541</v>
      </c>
      <c r="E10" s="130" t="s">
        <v>386</v>
      </c>
    </row>
    <row r="11" spans="1:5" x14ac:dyDescent="0.35">
      <c r="A11" s="130" t="s">
        <v>329</v>
      </c>
      <c r="C11" s="130" t="s">
        <v>542</v>
      </c>
      <c r="E11" s="130" t="s">
        <v>387</v>
      </c>
    </row>
    <row r="12" spans="1:5" x14ac:dyDescent="0.35">
      <c r="A12" s="130" t="s">
        <v>330</v>
      </c>
      <c r="C12" s="130" t="s">
        <v>543</v>
      </c>
      <c r="E12" s="130" t="s">
        <v>388</v>
      </c>
    </row>
    <row r="13" spans="1:5" x14ac:dyDescent="0.35">
      <c r="A13" s="130" t="s">
        <v>331</v>
      </c>
      <c r="C13" s="130" t="s">
        <v>544</v>
      </c>
      <c r="E13" s="130" t="s">
        <v>389</v>
      </c>
    </row>
    <row r="14" spans="1:5" x14ac:dyDescent="0.35">
      <c r="A14" s="130" t="s">
        <v>332</v>
      </c>
      <c r="C14" s="130" t="s">
        <v>545</v>
      </c>
      <c r="E14" s="130" t="s">
        <v>390</v>
      </c>
    </row>
    <row r="15" spans="1:5" x14ac:dyDescent="0.35">
      <c r="A15" s="130" t="s">
        <v>333</v>
      </c>
      <c r="C15" s="130" t="s">
        <v>546</v>
      </c>
      <c r="E15" s="130" t="s">
        <v>391</v>
      </c>
    </row>
    <row r="16" spans="1:5" x14ac:dyDescent="0.35">
      <c r="A16" s="130" t="s">
        <v>334</v>
      </c>
      <c r="C16" s="130" t="s">
        <v>547</v>
      </c>
      <c r="E16" s="130" t="s">
        <v>392</v>
      </c>
    </row>
    <row r="17" spans="1:5" x14ac:dyDescent="0.35">
      <c r="A17" s="130" t="s">
        <v>335</v>
      </c>
      <c r="C17" s="130" t="s">
        <v>548</v>
      </c>
      <c r="E17" s="130" t="s">
        <v>393</v>
      </c>
    </row>
    <row r="18" spans="1:5" x14ac:dyDescent="0.35">
      <c r="A18" s="130" t="s">
        <v>336</v>
      </c>
      <c r="C18" s="130" t="s">
        <v>549</v>
      </c>
      <c r="E18" s="130" t="s">
        <v>394</v>
      </c>
    </row>
    <row r="19" spans="1:5" x14ac:dyDescent="0.35">
      <c r="A19" s="130" t="s">
        <v>337</v>
      </c>
      <c r="C19" s="130" t="s">
        <v>550</v>
      </c>
      <c r="E19" s="130" t="s">
        <v>395</v>
      </c>
    </row>
    <row r="20" spans="1:5" x14ac:dyDescent="0.35">
      <c r="A20" s="130" t="s">
        <v>338</v>
      </c>
      <c r="C20" s="130" t="s">
        <v>551</v>
      </c>
      <c r="E20" s="130" t="s">
        <v>396</v>
      </c>
    </row>
    <row r="21" spans="1:5" x14ac:dyDescent="0.35">
      <c r="A21" s="130" t="s">
        <v>339</v>
      </c>
      <c r="C21" s="130" t="s">
        <v>552</v>
      </c>
      <c r="E21" s="130" t="s">
        <v>397</v>
      </c>
    </row>
    <row r="22" spans="1:5" x14ac:dyDescent="0.35">
      <c r="A22" s="130" t="s">
        <v>340</v>
      </c>
      <c r="C22" s="130" t="s">
        <v>553</v>
      </c>
      <c r="E22" s="130" t="s">
        <v>398</v>
      </c>
    </row>
    <row r="23" spans="1:5" x14ac:dyDescent="0.35">
      <c r="A23" s="130" t="s">
        <v>341</v>
      </c>
      <c r="C23" s="130" t="s">
        <v>554</v>
      </c>
      <c r="E23" s="130" t="s">
        <v>399</v>
      </c>
    </row>
    <row r="24" spans="1:5" x14ac:dyDescent="0.35">
      <c r="A24" s="130" t="s">
        <v>342</v>
      </c>
      <c r="C24" s="130" t="s">
        <v>555</v>
      </c>
      <c r="E24" s="130" t="s">
        <v>400</v>
      </c>
    </row>
    <row r="25" spans="1:5" x14ac:dyDescent="0.35">
      <c r="A25" s="130" t="s">
        <v>343</v>
      </c>
      <c r="C25" s="130" t="s">
        <v>556</v>
      </c>
      <c r="E25" s="130" t="s">
        <v>401</v>
      </c>
    </row>
    <row r="26" spans="1:5" x14ac:dyDescent="0.35">
      <c r="A26" s="130" t="s">
        <v>344</v>
      </c>
      <c r="C26" s="130" t="s">
        <v>557</v>
      </c>
      <c r="E26" s="130" t="s">
        <v>402</v>
      </c>
    </row>
    <row r="27" spans="1:5" x14ac:dyDescent="0.35">
      <c r="A27" s="130" t="s">
        <v>345</v>
      </c>
      <c r="C27" s="130" t="s">
        <v>558</v>
      </c>
      <c r="E27" s="130" t="s">
        <v>403</v>
      </c>
    </row>
    <row r="28" spans="1:5" x14ac:dyDescent="0.35">
      <c r="A28" s="130" t="s">
        <v>346</v>
      </c>
      <c r="C28" s="130" t="s">
        <v>559</v>
      </c>
      <c r="E28" s="130" t="s">
        <v>404</v>
      </c>
    </row>
    <row r="29" spans="1:5" x14ac:dyDescent="0.35">
      <c r="A29" s="130" t="s">
        <v>347</v>
      </c>
      <c r="C29" s="130" t="s">
        <v>560</v>
      </c>
      <c r="E29" s="130" t="s">
        <v>405</v>
      </c>
    </row>
    <row r="30" spans="1:5" x14ac:dyDescent="0.35">
      <c r="A30" s="130" t="s">
        <v>348</v>
      </c>
      <c r="C30" s="130" t="s">
        <v>561</v>
      </c>
      <c r="E30" s="130" t="s">
        <v>406</v>
      </c>
    </row>
    <row r="31" spans="1:5" x14ac:dyDescent="0.35">
      <c r="A31" s="130" t="s">
        <v>349</v>
      </c>
      <c r="C31" s="130" t="s">
        <v>562</v>
      </c>
      <c r="E31" s="130" t="s">
        <v>407</v>
      </c>
    </row>
    <row r="32" spans="1:5" x14ac:dyDescent="0.35">
      <c r="A32" s="130" t="s">
        <v>350</v>
      </c>
      <c r="C32" s="130" t="s">
        <v>563</v>
      </c>
      <c r="E32" s="130" t="s">
        <v>408</v>
      </c>
    </row>
    <row r="33" spans="1:5" x14ac:dyDescent="0.35">
      <c r="A33" s="130" t="s">
        <v>351</v>
      </c>
      <c r="C33" s="130" t="s">
        <v>564</v>
      </c>
      <c r="E33" s="130" t="s">
        <v>409</v>
      </c>
    </row>
    <row r="34" spans="1:5" x14ac:dyDescent="0.35">
      <c r="A34" s="130" t="s">
        <v>352</v>
      </c>
      <c r="C34" s="130" t="s">
        <v>565</v>
      </c>
      <c r="E34" s="130" t="s">
        <v>410</v>
      </c>
    </row>
    <row r="35" spans="1:5" x14ac:dyDescent="0.35">
      <c r="A35" s="130" t="s">
        <v>353</v>
      </c>
      <c r="C35" s="130" t="s">
        <v>566</v>
      </c>
      <c r="E35" s="130" t="s">
        <v>411</v>
      </c>
    </row>
    <row r="36" spans="1:5" x14ac:dyDescent="0.35">
      <c r="A36" s="130" t="s">
        <v>354</v>
      </c>
      <c r="C36" s="130" t="s">
        <v>567</v>
      </c>
      <c r="E36" s="130" t="s">
        <v>412</v>
      </c>
    </row>
    <row r="37" spans="1:5" x14ac:dyDescent="0.35">
      <c r="A37" s="130" t="s">
        <v>355</v>
      </c>
      <c r="C37" s="130" t="s">
        <v>568</v>
      </c>
      <c r="E37" s="130" t="s">
        <v>413</v>
      </c>
    </row>
    <row r="38" spans="1:5" x14ac:dyDescent="0.35">
      <c r="A38" s="130" t="s">
        <v>356</v>
      </c>
      <c r="C38" s="130" t="s">
        <v>569</v>
      </c>
      <c r="E38" s="130" t="s">
        <v>414</v>
      </c>
    </row>
    <row r="39" spans="1:5" x14ac:dyDescent="0.35">
      <c r="A39" s="130" t="s">
        <v>357</v>
      </c>
      <c r="C39" s="130" t="s">
        <v>570</v>
      </c>
      <c r="E39" s="130" t="s">
        <v>415</v>
      </c>
    </row>
    <row r="40" spans="1:5" x14ac:dyDescent="0.35">
      <c r="A40" s="130" t="s">
        <v>358</v>
      </c>
      <c r="C40" s="130" t="s">
        <v>571</v>
      </c>
      <c r="E40" s="130" t="s">
        <v>416</v>
      </c>
    </row>
    <row r="41" spans="1:5" x14ac:dyDescent="0.35">
      <c r="A41" s="130" t="s">
        <v>359</v>
      </c>
      <c r="C41" s="130" t="s">
        <v>572</v>
      </c>
      <c r="E41" s="130" t="s">
        <v>417</v>
      </c>
    </row>
    <row r="42" spans="1:5" x14ac:dyDescent="0.35">
      <c r="A42" s="130" t="s">
        <v>360</v>
      </c>
      <c r="C42" s="130" t="s">
        <v>573</v>
      </c>
      <c r="E42" s="130" t="s">
        <v>418</v>
      </c>
    </row>
    <row r="43" spans="1:5" x14ac:dyDescent="0.35">
      <c r="A43" s="130" t="s">
        <v>361</v>
      </c>
      <c r="C43" s="130" t="s">
        <v>574</v>
      </c>
      <c r="E43" s="130" t="s">
        <v>419</v>
      </c>
    </row>
    <row r="44" spans="1:5" x14ac:dyDescent="0.35">
      <c r="A44" s="130" t="s">
        <v>362</v>
      </c>
      <c r="C44" s="130" t="s">
        <v>575</v>
      </c>
      <c r="E44" s="130" t="s">
        <v>420</v>
      </c>
    </row>
    <row r="45" spans="1:5" x14ac:dyDescent="0.35">
      <c r="A45" s="130" t="s">
        <v>363</v>
      </c>
      <c r="C45" s="130" t="s">
        <v>576</v>
      </c>
      <c r="E45" s="130" t="s">
        <v>421</v>
      </c>
    </row>
    <row r="46" spans="1:5" x14ac:dyDescent="0.35">
      <c r="A46" s="130" t="s">
        <v>364</v>
      </c>
      <c r="C46" s="130" t="s">
        <v>577</v>
      </c>
      <c r="E46" s="130" t="s">
        <v>422</v>
      </c>
    </row>
    <row r="47" spans="1:5" x14ac:dyDescent="0.35">
      <c r="A47" s="130" t="s">
        <v>365</v>
      </c>
      <c r="C47" s="130" t="s">
        <v>578</v>
      </c>
      <c r="E47" s="130" t="s">
        <v>423</v>
      </c>
    </row>
    <row r="48" spans="1:5" x14ac:dyDescent="0.35">
      <c r="A48" s="130" t="s">
        <v>366</v>
      </c>
      <c r="C48" s="130" t="s">
        <v>579</v>
      </c>
      <c r="E48" s="130" t="s">
        <v>424</v>
      </c>
    </row>
    <row r="49" spans="1:5" x14ac:dyDescent="0.35">
      <c r="A49" s="130" t="s">
        <v>367</v>
      </c>
      <c r="C49" s="130" t="s">
        <v>580</v>
      </c>
      <c r="E49" s="130" t="s">
        <v>425</v>
      </c>
    </row>
    <row r="50" spans="1:5" x14ac:dyDescent="0.35">
      <c r="C50" s="130" t="s">
        <v>581</v>
      </c>
      <c r="E50" s="130" t="s">
        <v>426</v>
      </c>
    </row>
    <row r="51" spans="1:5" x14ac:dyDescent="0.35">
      <c r="C51" s="130" t="s">
        <v>582</v>
      </c>
      <c r="E51" s="130" t="s">
        <v>427</v>
      </c>
    </row>
    <row r="52" spans="1:5" x14ac:dyDescent="0.35">
      <c r="C52" s="130" t="s">
        <v>583</v>
      </c>
      <c r="E52" s="130" t="s">
        <v>428</v>
      </c>
    </row>
    <row r="53" spans="1:5" x14ac:dyDescent="0.35">
      <c r="C53" s="130" t="s">
        <v>584</v>
      </c>
      <c r="E53" s="130" t="s">
        <v>429</v>
      </c>
    </row>
    <row r="54" spans="1:5" x14ac:dyDescent="0.35">
      <c r="C54" s="130" t="s">
        <v>585</v>
      </c>
      <c r="E54" s="130" t="s">
        <v>430</v>
      </c>
    </row>
    <row r="55" spans="1:5" x14ac:dyDescent="0.35">
      <c r="C55" s="130" t="s">
        <v>586</v>
      </c>
      <c r="E55" s="130" t="s">
        <v>431</v>
      </c>
    </row>
    <row r="56" spans="1:5" x14ac:dyDescent="0.35">
      <c r="C56" s="130" t="s">
        <v>587</v>
      </c>
      <c r="E56" s="130" t="s">
        <v>432</v>
      </c>
    </row>
    <row r="57" spans="1:5" x14ac:dyDescent="0.35">
      <c r="C57" s="130" t="s">
        <v>588</v>
      </c>
      <c r="E57" s="130" t="s">
        <v>433</v>
      </c>
    </row>
    <row r="58" spans="1:5" x14ac:dyDescent="0.35">
      <c r="C58" s="130" t="s">
        <v>589</v>
      </c>
      <c r="E58" s="130" t="s">
        <v>434</v>
      </c>
    </row>
    <row r="59" spans="1:5" x14ac:dyDescent="0.35">
      <c r="C59" s="130" t="s">
        <v>590</v>
      </c>
      <c r="E59" s="130" t="s">
        <v>435</v>
      </c>
    </row>
    <row r="60" spans="1:5" x14ac:dyDescent="0.35">
      <c r="C60" s="130" t="s">
        <v>591</v>
      </c>
      <c r="E60" s="130" t="s">
        <v>436</v>
      </c>
    </row>
    <row r="61" spans="1:5" x14ac:dyDescent="0.35">
      <c r="C61" s="130" t="s">
        <v>592</v>
      </c>
      <c r="E61" s="130" t="s">
        <v>437</v>
      </c>
    </row>
    <row r="62" spans="1:5" x14ac:dyDescent="0.35">
      <c r="C62" s="130" t="s">
        <v>593</v>
      </c>
      <c r="E62" s="130" t="s">
        <v>438</v>
      </c>
    </row>
    <row r="63" spans="1:5" x14ac:dyDescent="0.35">
      <c r="C63" s="130" t="s">
        <v>594</v>
      </c>
      <c r="E63" s="130" t="s">
        <v>439</v>
      </c>
    </row>
    <row r="64" spans="1:5" x14ac:dyDescent="0.35">
      <c r="C64" s="130" t="s">
        <v>595</v>
      </c>
      <c r="E64" s="130" t="s">
        <v>440</v>
      </c>
    </row>
    <row r="65" spans="3:5" x14ac:dyDescent="0.35">
      <c r="C65" s="130" t="s">
        <v>596</v>
      </c>
      <c r="E65" s="130" t="s">
        <v>441</v>
      </c>
    </row>
    <row r="66" spans="3:5" x14ac:dyDescent="0.35">
      <c r="C66" s="130" t="s">
        <v>597</v>
      </c>
      <c r="E66" s="130" t="s">
        <v>442</v>
      </c>
    </row>
    <row r="67" spans="3:5" x14ac:dyDescent="0.35">
      <c r="C67" s="130" t="s">
        <v>598</v>
      </c>
      <c r="E67" s="130" t="s">
        <v>443</v>
      </c>
    </row>
    <row r="68" spans="3:5" x14ac:dyDescent="0.35">
      <c r="C68" s="130" t="s">
        <v>599</v>
      </c>
      <c r="E68" s="130" t="s">
        <v>444</v>
      </c>
    </row>
    <row r="69" spans="3:5" x14ac:dyDescent="0.35">
      <c r="C69" s="130" t="s">
        <v>600</v>
      </c>
      <c r="E69" s="130" t="s">
        <v>445</v>
      </c>
    </row>
    <row r="70" spans="3:5" x14ac:dyDescent="0.35">
      <c r="C70" s="130" t="s">
        <v>601</v>
      </c>
      <c r="E70" s="130" t="s">
        <v>446</v>
      </c>
    </row>
    <row r="71" spans="3:5" x14ac:dyDescent="0.35">
      <c r="C71" s="130" t="s">
        <v>602</v>
      </c>
      <c r="E71" s="130" t="s">
        <v>447</v>
      </c>
    </row>
    <row r="72" spans="3:5" x14ac:dyDescent="0.35">
      <c r="C72" s="130" t="s">
        <v>603</v>
      </c>
      <c r="E72" s="130" t="s">
        <v>448</v>
      </c>
    </row>
    <row r="73" spans="3:5" x14ac:dyDescent="0.35">
      <c r="C73" s="130" t="s">
        <v>604</v>
      </c>
      <c r="E73" s="130" t="s">
        <v>449</v>
      </c>
    </row>
    <row r="74" spans="3:5" x14ac:dyDescent="0.35">
      <c r="C74" s="130" t="s">
        <v>605</v>
      </c>
      <c r="E74" s="130" t="s">
        <v>450</v>
      </c>
    </row>
    <row r="75" spans="3:5" x14ac:dyDescent="0.35">
      <c r="C75" s="130" t="s">
        <v>606</v>
      </c>
      <c r="E75" s="130" t="s">
        <v>451</v>
      </c>
    </row>
    <row r="76" spans="3:5" x14ac:dyDescent="0.35">
      <c r="C76" s="130" t="s">
        <v>607</v>
      </c>
      <c r="E76" s="130" t="s">
        <v>452</v>
      </c>
    </row>
    <row r="77" spans="3:5" x14ac:dyDescent="0.35">
      <c r="C77" s="130" t="s">
        <v>608</v>
      </c>
      <c r="E77" s="130" t="s">
        <v>453</v>
      </c>
    </row>
    <row r="78" spans="3:5" x14ac:dyDescent="0.35">
      <c r="C78" s="130" t="s">
        <v>609</v>
      </c>
      <c r="E78" s="130" t="s">
        <v>454</v>
      </c>
    </row>
    <row r="79" spans="3:5" x14ac:dyDescent="0.35">
      <c r="C79" s="130" t="s">
        <v>610</v>
      </c>
      <c r="E79" s="130" t="s">
        <v>455</v>
      </c>
    </row>
    <row r="80" spans="3:5" x14ac:dyDescent="0.35">
      <c r="C80" s="130" t="s">
        <v>611</v>
      </c>
      <c r="E80" s="130" t="s">
        <v>456</v>
      </c>
    </row>
    <row r="81" spans="3:5" x14ac:dyDescent="0.35">
      <c r="C81" s="130" t="s">
        <v>612</v>
      </c>
      <c r="E81" s="130" t="s">
        <v>457</v>
      </c>
    </row>
    <row r="82" spans="3:5" x14ac:dyDescent="0.35">
      <c r="C82" s="130" t="s">
        <v>613</v>
      </c>
      <c r="E82" s="130" t="s">
        <v>458</v>
      </c>
    </row>
    <row r="83" spans="3:5" x14ac:dyDescent="0.35">
      <c r="E83" s="130" t="s">
        <v>459</v>
      </c>
    </row>
    <row r="84" spans="3:5" x14ac:dyDescent="0.35">
      <c r="E84" s="130" t="s">
        <v>460</v>
      </c>
    </row>
    <row r="85" spans="3:5" x14ac:dyDescent="0.35">
      <c r="E85" s="130" t="s">
        <v>461</v>
      </c>
    </row>
    <row r="86" spans="3:5" x14ac:dyDescent="0.35">
      <c r="E86" s="130" t="s">
        <v>462</v>
      </c>
    </row>
    <row r="87" spans="3:5" x14ac:dyDescent="0.35">
      <c r="E87" s="130" t="s">
        <v>463</v>
      </c>
    </row>
    <row r="88" spans="3:5" x14ac:dyDescent="0.35">
      <c r="E88" s="130" t="s">
        <v>464</v>
      </c>
    </row>
    <row r="89" spans="3:5" x14ac:dyDescent="0.35">
      <c r="E89" s="130" t="s">
        <v>465</v>
      </c>
    </row>
    <row r="90" spans="3:5" x14ac:dyDescent="0.35">
      <c r="E90" s="130" t="s">
        <v>466</v>
      </c>
    </row>
    <row r="91" spans="3:5" x14ac:dyDescent="0.35">
      <c r="E91" s="130" t="s">
        <v>467</v>
      </c>
    </row>
    <row r="92" spans="3:5" x14ac:dyDescent="0.35">
      <c r="E92" s="130" t="s">
        <v>468</v>
      </c>
    </row>
    <row r="93" spans="3:5" x14ac:dyDescent="0.35">
      <c r="E93" s="130" t="s">
        <v>469</v>
      </c>
    </row>
    <row r="94" spans="3:5" x14ac:dyDescent="0.35">
      <c r="E94" s="130" t="s">
        <v>470</v>
      </c>
    </row>
    <row r="95" spans="3:5" x14ac:dyDescent="0.35">
      <c r="E95" s="130" t="s">
        <v>471</v>
      </c>
    </row>
    <row r="96" spans="3:5" x14ac:dyDescent="0.35">
      <c r="E96" s="130" t="s">
        <v>472</v>
      </c>
    </row>
    <row r="97" spans="5:5" x14ac:dyDescent="0.35">
      <c r="E97" s="130" t="s">
        <v>473</v>
      </c>
    </row>
    <row r="98" spans="5:5" x14ac:dyDescent="0.35">
      <c r="E98" s="130" t="s">
        <v>474</v>
      </c>
    </row>
    <row r="99" spans="5:5" x14ac:dyDescent="0.35">
      <c r="E99" s="130" t="s">
        <v>475</v>
      </c>
    </row>
    <row r="100" spans="5:5" x14ac:dyDescent="0.35">
      <c r="E100" s="130" t="s">
        <v>476</v>
      </c>
    </row>
    <row r="101" spans="5:5" x14ac:dyDescent="0.35">
      <c r="E101" s="130" t="s">
        <v>477</v>
      </c>
    </row>
    <row r="102" spans="5:5" x14ac:dyDescent="0.35">
      <c r="E102" s="130" t="s">
        <v>478</v>
      </c>
    </row>
    <row r="103" spans="5:5" x14ac:dyDescent="0.35">
      <c r="E103" s="130" t="s">
        <v>479</v>
      </c>
    </row>
    <row r="104" spans="5:5" x14ac:dyDescent="0.35">
      <c r="E104" s="130" t="s">
        <v>480</v>
      </c>
    </row>
    <row r="105" spans="5:5" x14ac:dyDescent="0.35">
      <c r="E105" s="130" t="s">
        <v>481</v>
      </c>
    </row>
    <row r="106" spans="5:5" x14ac:dyDescent="0.35">
      <c r="E106" s="130" t="s">
        <v>482</v>
      </c>
    </row>
    <row r="107" spans="5:5" x14ac:dyDescent="0.35">
      <c r="E107" s="130" t="s">
        <v>483</v>
      </c>
    </row>
    <row r="108" spans="5:5" x14ac:dyDescent="0.35">
      <c r="E108" s="130" t="s">
        <v>484</v>
      </c>
    </row>
    <row r="109" spans="5:5" x14ac:dyDescent="0.35">
      <c r="E109" s="130" t="s">
        <v>485</v>
      </c>
    </row>
    <row r="110" spans="5:5" x14ac:dyDescent="0.35">
      <c r="E110" s="130" t="s">
        <v>486</v>
      </c>
    </row>
    <row r="111" spans="5:5" x14ac:dyDescent="0.35">
      <c r="E111" s="130" t="s">
        <v>487</v>
      </c>
    </row>
    <row r="112" spans="5:5" x14ac:dyDescent="0.35">
      <c r="E112" s="130" t="s">
        <v>488</v>
      </c>
    </row>
    <row r="113" spans="5:5" x14ac:dyDescent="0.35">
      <c r="E113" s="130" t="s">
        <v>489</v>
      </c>
    </row>
    <row r="114" spans="5:5" x14ac:dyDescent="0.35">
      <c r="E114" s="130" t="s">
        <v>490</v>
      </c>
    </row>
    <row r="115" spans="5:5" x14ac:dyDescent="0.35">
      <c r="E115" s="130" t="s">
        <v>491</v>
      </c>
    </row>
    <row r="116" spans="5:5" x14ac:dyDescent="0.35">
      <c r="E116" s="130" t="s">
        <v>492</v>
      </c>
    </row>
    <row r="117" spans="5:5" x14ac:dyDescent="0.35">
      <c r="E117" s="130" t="s">
        <v>493</v>
      </c>
    </row>
    <row r="118" spans="5:5" x14ac:dyDescent="0.35">
      <c r="E118" s="130" t="s">
        <v>494</v>
      </c>
    </row>
    <row r="119" spans="5:5" x14ac:dyDescent="0.35">
      <c r="E119" s="130" t="s">
        <v>495</v>
      </c>
    </row>
    <row r="120" spans="5:5" x14ac:dyDescent="0.35">
      <c r="E120" s="130" t="s">
        <v>496</v>
      </c>
    </row>
    <row r="121" spans="5:5" x14ac:dyDescent="0.35">
      <c r="E121" s="130" t="s">
        <v>497</v>
      </c>
    </row>
    <row r="122" spans="5:5" x14ac:dyDescent="0.35">
      <c r="E122" s="130" t="s">
        <v>498</v>
      </c>
    </row>
    <row r="123" spans="5:5" x14ac:dyDescent="0.35">
      <c r="E123" s="130" t="s">
        <v>499</v>
      </c>
    </row>
    <row r="124" spans="5:5" x14ac:dyDescent="0.35">
      <c r="E124" s="130" t="s">
        <v>500</v>
      </c>
    </row>
    <row r="125" spans="5:5" x14ac:dyDescent="0.35">
      <c r="E125" s="130" t="s">
        <v>501</v>
      </c>
    </row>
    <row r="126" spans="5:5" x14ac:dyDescent="0.35">
      <c r="E126" s="130" t="s">
        <v>502</v>
      </c>
    </row>
    <row r="127" spans="5:5" x14ac:dyDescent="0.35">
      <c r="E127" s="130" t="s">
        <v>503</v>
      </c>
    </row>
    <row r="128" spans="5:5" x14ac:dyDescent="0.35">
      <c r="E128" s="130" t="s">
        <v>504</v>
      </c>
    </row>
    <row r="129" spans="5:5" x14ac:dyDescent="0.35">
      <c r="E129" s="130" t="s">
        <v>505</v>
      </c>
    </row>
    <row r="130" spans="5:5" x14ac:dyDescent="0.35">
      <c r="E130" s="130" t="s">
        <v>506</v>
      </c>
    </row>
    <row r="131" spans="5:5" x14ac:dyDescent="0.35">
      <c r="E131" s="130" t="s">
        <v>507</v>
      </c>
    </row>
    <row r="132" spans="5:5" x14ac:dyDescent="0.35">
      <c r="E132" s="130" t="s">
        <v>508</v>
      </c>
    </row>
    <row r="133" spans="5:5" x14ac:dyDescent="0.35">
      <c r="E133" s="130" t="s">
        <v>509</v>
      </c>
    </row>
    <row r="134" spans="5:5" x14ac:dyDescent="0.35">
      <c r="E134" s="130" t="s">
        <v>510</v>
      </c>
    </row>
    <row r="135" spans="5:5" x14ac:dyDescent="0.35">
      <c r="E135" s="130" t="s">
        <v>511</v>
      </c>
    </row>
    <row r="136" spans="5:5" x14ac:dyDescent="0.35">
      <c r="E136" s="130" t="s">
        <v>512</v>
      </c>
    </row>
    <row r="137" spans="5:5" x14ac:dyDescent="0.35">
      <c r="E137" s="130" t="s">
        <v>513</v>
      </c>
    </row>
    <row r="138" spans="5:5" x14ac:dyDescent="0.35">
      <c r="E138" s="130" t="s">
        <v>514</v>
      </c>
    </row>
    <row r="139" spans="5:5" x14ac:dyDescent="0.35">
      <c r="E139" s="130" t="s">
        <v>515</v>
      </c>
    </row>
    <row r="140" spans="5:5" x14ac:dyDescent="0.35">
      <c r="E140" s="130" t="s">
        <v>516</v>
      </c>
    </row>
    <row r="141" spans="5:5" x14ac:dyDescent="0.35">
      <c r="E141" s="130" t="s">
        <v>517</v>
      </c>
    </row>
    <row r="142" spans="5:5" x14ac:dyDescent="0.35">
      <c r="E142" s="130" t="s">
        <v>518</v>
      </c>
    </row>
    <row r="143" spans="5:5" x14ac:dyDescent="0.35">
      <c r="E143" s="130" t="s">
        <v>519</v>
      </c>
    </row>
    <row r="144" spans="5:5" x14ac:dyDescent="0.35">
      <c r="E144" s="130" t="s">
        <v>520</v>
      </c>
    </row>
    <row r="145" spans="5:5" x14ac:dyDescent="0.35">
      <c r="E145" s="130" t="s">
        <v>521</v>
      </c>
    </row>
    <row r="146" spans="5:5" x14ac:dyDescent="0.35">
      <c r="E146" s="130" t="s">
        <v>522</v>
      </c>
    </row>
    <row r="147" spans="5:5" x14ac:dyDescent="0.35">
      <c r="E147" s="130" t="s">
        <v>523</v>
      </c>
    </row>
    <row r="148" spans="5:5" x14ac:dyDescent="0.35">
      <c r="E148" s="130" t="s">
        <v>524</v>
      </c>
    </row>
    <row r="149" spans="5:5" x14ac:dyDescent="0.35">
      <c r="E149" s="130" t="s">
        <v>525</v>
      </c>
    </row>
    <row r="150" spans="5:5" x14ac:dyDescent="0.35">
      <c r="E150" s="130" t="s">
        <v>526</v>
      </c>
    </row>
    <row r="151" spans="5:5" x14ac:dyDescent="0.35">
      <c r="E151" s="130" t="s">
        <v>527</v>
      </c>
    </row>
    <row r="152" spans="5:5" x14ac:dyDescent="0.35">
      <c r="E152" s="130" t="s">
        <v>528</v>
      </c>
    </row>
    <row r="153" spans="5:5" x14ac:dyDescent="0.35">
      <c r="E153" s="130" t="s">
        <v>529</v>
      </c>
    </row>
    <row r="154" spans="5:5" x14ac:dyDescent="0.35">
      <c r="E154" s="130" t="s">
        <v>530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BBB34946E9E44DAA6C7EC6BCA071D6" ma:contentTypeVersion="11" ma:contentTypeDescription="Create a new document." ma:contentTypeScope="" ma:versionID="6e50dfb75ed66cb66886712fb90ab78a">
  <xsd:schema xmlns:xsd="http://www.w3.org/2001/XMLSchema" xmlns:xs="http://www.w3.org/2001/XMLSchema" xmlns:p="http://schemas.microsoft.com/office/2006/metadata/properties" xmlns:ns3="f46afeda-6018-4953-87d1-4607e86ad851" xmlns:ns4="7bf8919f-8b3b-4302-9146-b857e2099dfb" targetNamespace="http://schemas.microsoft.com/office/2006/metadata/properties" ma:root="true" ma:fieldsID="427316750e5752d6c2c7646e2b012106" ns3:_="" ns4:_="">
    <xsd:import namespace="f46afeda-6018-4953-87d1-4607e86ad851"/>
    <xsd:import namespace="7bf8919f-8b3b-4302-9146-b857e2099d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feda-6018-4953-87d1-4607e86ad8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919f-8b3b-4302-9146-b857e2099d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783033-4119-46B1-8647-CAB5BBB10201}">
  <ds:schemaRefs>
    <ds:schemaRef ds:uri="7bf8919f-8b3b-4302-9146-b857e2099dfb"/>
    <ds:schemaRef ds:uri="http://purl.org/dc/elements/1.1/"/>
    <ds:schemaRef ds:uri="http://schemas.microsoft.com/office/2006/documentManagement/types"/>
    <ds:schemaRef ds:uri="http://purl.org/dc/dcmitype/"/>
    <ds:schemaRef ds:uri="f46afeda-6018-4953-87d1-4607e86ad85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55791D2-360A-4317-8D7F-BB0335E44F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6D07D7-9DCB-4E02-9C6D-8F8CEEFFB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afeda-6018-4953-87d1-4607e86ad851"/>
    <ds:schemaRef ds:uri="7bf8919f-8b3b-4302-9146-b857e2099d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MARKPOST</vt:lpstr>
      <vt:lpstr>BYGGNADSPOST</vt:lpstr>
      <vt:lpstr>Här kan du kopiera rubrikerna</vt:lpstr>
      <vt:lpstr>Exempel</vt:lpstr>
      <vt:lpstr>Tillägg</vt:lpstr>
      <vt:lpstr>BYGGNADSPOST!Tulostusalue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Tietuekuvaus</cp:keywords>
  <cp:lastModifiedBy/>
  <dcterms:created xsi:type="dcterms:W3CDTF">2006-10-02T10:40:38Z</dcterms:created>
  <dcterms:modified xsi:type="dcterms:W3CDTF">2019-09-18T10:47:30Z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0x010100C1BBB34946E9E44DAA6C7EC6BCA071D6</vt:lpwstr>
  </property>
  <property fmtid="{D5CDD505-2E9C-101B-9397-08002B2CF9AE}" pid="3" name="_dlc_policyId">
    <vt:lpwstr>/tyotilat/tipa/Salatut tiedostot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id="Microsoft.Office.RecordsManagement.PolicyFeatures.Expiration.Formula.BuiltIn"&gt;&lt;number&gt;1&lt;/number&gt;&lt;property&gt;Modified&lt;/property&gt;&lt;propertyId&gt;28cf69c5-fa48-462a-b5cd-27b6f9d2bd5f&lt;/propertyId&gt;&lt;period&gt;years&lt;/period&gt;&lt;/formula&gt;</vt:lpwstr>
  </property>
  <property fmtid="{D5CDD505-2E9C-101B-9397-08002B2CF9AE}" pid="5" name="TaxKeyword">
    <vt:lpwstr>28;#Tietuekuvaus|49971fbe-a889-4eac-946c-fbbef476e6d8</vt:lpwstr>
  </property>
</Properties>
</file>