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8835" activeTab="0"/>
  </bookViews>
  <sheets>
    <sheet name="Information" sheetId="1" r:id="rId1"/>
    <sheet name="Återbetalningstid bas" sheetId="2" r:id="rId2"/>
    <sheet name="Metod och räntekostn." sheetId="3" r:id="rId3"/>
    <sheet name="Metod och tidsvärde" sheetId="4" r:id="rId4"/>
  </sheets>
  <definedNames/>
  <calcPr fullCalcOnLoad="1"/>
</workbook>
</file>

<file path=xl/comments3.xml><?xml version="1.0" encoding="utf-8"?>
<comments xmlns="http://schemas.openxmlformats.org/spreadsheetml/2006/main">
  <authors>
    <author>ST</author>
  </authors>
  <commentList>
    <comment ref="B5" authorId="0">
      <text>
        <r>
          <rPr>
            <b/>
            <sz val="8"/>
            <rFont val="Tahoma"/>
            <family val="0"/>
          </rPr>
          <t>ST:</t>
        </r>
        <r>
          <rPr>
            <sz val="8"/>
            <rFont val="Tahoma"/>
            <family val="0"/>
          </rPr>
          <t xml:space="preserve">
Räntan räknas på det genomsnittliga kapitalet som är bundet till projektet.</t>
        </r>
      </text>
    </comment>
  </commentList>
</comments>
</file>

<file path=xl/sharedStrings.xml><?xml version="1.0" encoding="utf-8"?>
<sst xmlns="http://schemas.openxmlformats.org/spreadsheetml/2006/main" count="84" uniqueCount="38">
  <si>
    <t>Anskaffningskostnad</t>
  </si>
  <si>
    <t>Årliga intäkter</t>
  </si>
  <si>
    <t xml:space="preserve">Projekt A </t>
  </si>
  <si>
    <t>Projekt B</t>
  </si>
  <si>
    <t>Projekt A</t>
  </si>
  <si>
    <t>År 1</t>
  </si>
  <si>
    <t>År 2</t>
  </si>
  <si>
    <t>År 3</t>
  </si>
  <si>
    <t>År 4</t>
  </si>
  <si>
    <t>År 5</t>
  </si>
  <si>
    <t>År 6</t>
  </si>
  <si>
    <t>År 7</t>
  </si>
  <si>
    <t>År 8</t>
  </si>
  <si>
    <t>År 9</t>
  </si>
  <si>
    <t>År 10</t>
  </si>
  <si>
    <t>År 11</t>
  </si>
  <si>
    <t>År 12</t>
  </si>
  <si>
    <t>År 13</t>
  </si>
  <si>
    <t>Kalkylränta</t>
  </si>
  <si>
    <t>Den uppskattade räntekostnaden i genomsnitt per år</t>
  </si>
  <si>
    <t>Årlika intäkter</t>
  </si>
  <si>
    <t>Årlig intäkt - räntekostnad</t>
  </si>
  <si>
    <t>Nuvärden</t>
  </si>
  <si>
    <t xml:space="preserve">Återbetalningstid.xls är samma exempel som i kapitel 10.5, </t>
  </si>
  <si>
    <t>men på denna beräkningsgrunds olika mellanblad finns metoderna</t>
  </si>
  <si>
    <t xml:space="preserve">Kalkylen hör till kapitel 12.6.1. (kalkylmodell 12.1) i Handboken i kostnadsberäkning för kommuner och samkommuner </t>
  </si>
  <si>
    <t>Summorna för året i fråga</t>
  </si>
  <si>
    <t>med vilka man kan beakta räntekostnaden eller tidsvärden för betalningarna</t>
  </si>
  <si>
    <t>=SUMMA($B$7:B7)</t>
  </si>
  <si>
    <t>Formeln för cell D7</t>
  </si>
  <si>
    <t>kopieras på riktigt sätt till</t>
  </si>
  <si>
    <t>de lägre raderna genom att</t>
  </si>
  <si>
    <t>använda referenser.</t>
  </si>
  <si>
    <t>Samma gäller formeln för E7</t>
  </si>
  <si>
    <t>=SUMMA($C$7:C7)</t>
  </si>
  <si>
    <t>Summorna för ifrågavarande år</t>
  </si>
  <si>
    <t>Kalkylräntesats</t>
  </si>
  <si>
    <t>Amskaffningskostnad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</si>
</sst>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B]d\.\ mmmm&quot;ta &quot;yyyy"/>
    <numFmt numFmtId="166" formatCode="0.00000"/>
    <numFmt numFmtId="167" formatCode="0.0000"/>
    <numFmt numFmtId="168" formatCode="0.000"/>
    <numFmt numFmtId="169" formatCode="0.0"/>
    <numFmt numFmtId="170" formatCode="0.0\ %"/>
    <numFmt numFmtId="171" formatCode="0.000\ %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#,##0.0\ &quot;€&quot;"/>
    <numFmt numFmtId="176" formatCode="#,##0\ &quot;€&quot;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/>
    </xf>
    <xf numFmtId="17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8" customWidth="1"/>
  </cols>
  <sheetData>
    <row r="2" ht="15.75">
      <c r="A2" s="9"/>
    </row>
    <row r="3" ht="15.75">
      <c r="A3" s="9"/>
    </row>
    <row r="4" ht="12.75">
      <c r="A4" s="8" t="s">
        <v>25</v>
      </c>
    </row>
  </sheetData>
  <sheetProtection password="C17A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/>
  <dimension ref="A2:G25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6.421875" style="0" customWidth="1"/>
    <col min="3" max="3" width="10.28125" style="0" bestFit="1" customWidth="1"/>
    <col min="5" max="5" width="11.28125" style="0" bestFit="1" customWidth="1"/>
    <col min="6" max="6" width="11.28125" style="0" customWidth="1"/>
    <col min="7" max="7" width="27.28125" style="0" customWidth="1"/>
  </cols>
  <sheetData>
    <row r="2" spans="2:3" ht="12.75">
      <c r="B2" t="s">
        <v>2</v>
      </c>
      <c r="C2" t="s">
        <v>3</v>
      </c>
    </row>
    <row r="3" spans="1:7" ht="12.75">
      <c r="A3" t="s">
        <v>0</v>
      </c>
      <c r="B3" s="3">
        <v>9000</v>
      </c>
      <c r="C3" s="3">
        <v>11000</v>
      </c>
      <c r="G3" t="s">
        <v>29</v>
      </c>
    </row>
    <row r="4" ht="12.75">
      <c r="G4" s="4" t="s">
        <v>28</v>
      </c>
    </row>
    <row r="5" spans="2:7" ht="12.75">
      <c r="B5" s="10" t="s">
        <v>1</v>
      </c>
      <c r="C5" s="10"/>
      <c r="D5" t="s">
        <v>26</v>
      </c>
      <c r="G5" t="s">
        <v>30</v>
      </c>
    </row>
    <row r="6" spans="2:7" ht="12.75">
      <c r="B6" t="s">
        <v>4</v>
      </c>
      <c r="C6" t="s">
        <v>3</v>
      </c>
      <c r="G6" t="s">
        <v>31</v>
      </c>
    </row>
    <row r="7" spans="1:7" ht="12.75">
      <c r="A7" t="s">
        <v>5</v>
      </c>
      <c r="B7" s="3">
        <f>-B3</f>
        <v>-9000</v>
      </c>
      <c r="C7" s="6">
        <f>-C3</f>
        <v>-11000</v>
      </c>
      <c r="D7" s="6">
        <f>SUM($B$7:B7)</f>
        <v>-9000</v>
      </c>
      <c r="E7" s="6">
        <f>SUM($C$7:C7)</f>
        <v>-11000</v>
      </c>
      <c r="G7" t="s">
        <v>32</v>
      </c>
    </row>
    <row r="8" spans="1:7" ht="12.75">
      <c r="A8" t="s">
        <v>6</v>
      </c>
      <c r="B8" s="6">
        <v>1150</v>
      </c>
      <c r="C8" s="6">
        <v>1160</v>
      </c>
      <c r="D8" s="6">
        <f>SUM($B$7:B8)</f>
        <v>-7850</v>
      </c>
      <c r="E8" s="6">
        <f>SUM($C$7:C8)</f>
        <v>-9840</v>
      </c>
      <c r="G8" t="s">
        <v>33</v>
      </c>
    </row>
    <row r="9" spans="1:7" ht="12.75">
      <c r="A9" t="s">
        <v>7</v>
      </c>
      <c r="B9" s="6">
        <v>1150</v>
      </c>
      <c r="C9" s="6">
        <v>1160</v>
      </c>
      <c r="D9" s="6">
        <f>SUM($B$7:B9)</f>
        <v>-6700</v>
      </c>
      <c r="E9" s="6">
        <f>SUM($C$7:C9)</f>
        <v>-8680</v>
      </c>
      <c r="G9" s="4" t="s">
        <v>34</v>
      </c>
    </row>
    <row r="10" spans="1:5" ht="12.75">
      <c r="A10" t="s">
        <v>8</v>
      </c>
      <c r="B10" s="6">
        <v>1150</v>
      </c>
      <c r="C10" s="6">
        <v>1160</v>
      </c>
      <c r="D10" s="6">
        <f>SUM($B$7:B10)</f>
        <v>-5550</v>
      </c>
      <c r="E10" s="6">
        <f>SUM($C$7:C10)</f>
        <v>-7520</v>
      </c>
    </row>
    <row r="11" spans="1:6" ht="12.75">
      <c r="A11" t="s">
        <v>9</v>
      </c>
      <c r="B11" s="6">
        <v>1150</v>
      </c>
      <c r="C11" s="6">
        <v>1160</v>
      </c>
      <c r="D11" s="6">
        <f>SUM($B$7:B11)</f>
        <v>-4400</v>
      </c>
      <c r="E11" s="6">
        <f>SUM($C$7:C11)</f>
        <v>-6360</v>
      </c>
      <c r="F11" s="2"/>
    </row>
    <row r="12" spans="1:6" ht="12.75">
      <c r="A12" t="s">
        <v>10</v>
      </c>
      <c r="B12" s="6">
        <v>1150</v>
      </c>
      <c r="C12" s="6">
        <v>1160</v>
      </c>
      <c r="D12" s="6">
        <f>SUM($B$7:B12)</f>
        <v>-3250</v>
      </c>
      <c r="E12" s="6">
        <f>SUM($C$7:C12)</f>
        <v>-5200</v>
      </c>
      <c r="F12" s="2"/>
    </row>
    <row r="13" spans="1:6" ht="12.75">
      <c r="A13" t="s">
        <v>11</v>
      </c>
      <c r="B13" s="6">
        <v>1150</v>
      </c>
      <c r="C13" s="6">
        <v>1160</v>
      </c>
      <c r="D13" s="6">
        <f>SUM($B$7:B13)</f>
        <v>-2100</v>
      </c>
      <c r="E13" s="6">
        <f>SUM($C$7:C13)</f>
        <v>-4040</v>
      </c>
      <c r="F13" s="2"/>
    </row>
    <row r="14" spans="1:6" ht="12.75">
      <c r="A14" t="s">
        <v>12</v>
      </c>
      <c r="B14" s="6">
        <v>1150</v>
      </c>
      <c r="C14" s="6">
        <v>1160</v>
      </c>
      <c r="D14" s="6">
        <f>SUM($B$7:B14)</f>
        <v>-950</v>
      </c>
      <c r="E14" s="6">
        <f>SUM($C$7:C14)</f>
        <v>-2880</v>
      </c>
      <c r="F14" s="2"/>
    </row>
    <row r="15" spans="1:6" ht="12.75">
      <c r="A15" t="s">
        <v>13</v>
      </c>
      <c r="B15" s="6">
        <v>1150</v>
      </c>
      <c r="C15" s="6">
        <v>1160</v>
      </c>
      <c r="D15" s="6">
        <f>SUM($B$7:B15)</f>
        <v>200</v>
      </c>
      <c r="E15" s="6">
        <f>SUM($C$7:C15)</f>
        <v>-1720</v>
      </c>
      <c r="F15" s="2"/>
    </row>
    <row r="16" spans="1:6" ht="12.75">
      <c r="A16" t="s">
        <v>14</v>
      </c>
      <c r="B16" s="6">
        <v>1150</v>
      </c>
      <c r="C16" s="6">
        <v>1160</v>
      </c>
      <c r="D16" s="6">
        <f>SUM($B$7:B16)</f>
        <v>1350</v>
      </c>
      <c r="E16" s="6">
        <f>SUM($C$7:C16)</f>
        <v>-560</v>
      </c>
      <c r="F16" s="2"/>
    </row>
    <row r="17" spans="1:6" ht="12.75">
      <c r="A17" t="s">
        <v>15</v>
      </c>
      <c r="B17" s="6">
        <v>1150</v>
      </c>
      <c r="C17" s="6">
        <v>1160</v>
      </c>
      <c r="D17" s="6">
        <f>SUM($B$7:B17)</f>
        <v>2500</v>
      </c>
      <c r="E17" s="6">
        <f>SUM($C$7:C17)</f>
        <v>600</v>
      </c>
      <c r="F17" s="2"/>
    </row>
    <row r="18" spans="1:6" ht="12.75">
      <c r="A18" t="s">
        <v>16</v>
      </c>
      <c r="B18" s="6">
        <v>500</v>
      </c>
      <c r="C18" s="6">
        <v>1160</v>
      </c>
      <c r="D18" s="6">
        <f>SUM($B$7:B18)</f>
        <v>3000</v>
      </c>
      <c r="E18" s="6">
        <f>SUM($C$7:C18)</f>
        <v>1760</v>
      </c>
      <c r="F18" s="2"/>
    </row>
    <row r="19" spans="1:6" ht="12.75">
      <c r="A19" t="s">
        <v>17</v>
      </c>
      <c r="B19" s="6"/>
      <c r="C19" s="6">
        <v>1160</v>
      </c>
      <c r="D19" s="6">
        <f>SUM($B$7:B19)</f>
        <v>3000</v>
      </c>
      <c r="E19" s="6">
        <f>SUM($C$7:C19)</f>
        <v>2920</v>
      </c>
      <c r="F19" s="2"/>
    </row>
    <row r="20" spans="2:6" ht="12.75">
      <c r="B20" s="6"/>
      <c r="C20" s="6">
        <v>500</v>
      </c>
      <c r="D20" s="6">
        <f>SUM($B$7:B20)</f>
        <v>3000</v>
      </c>
      <c r="E20" s="6">
        <f>SUM($C$7:C20)</f>
        <v>3420</v>
      </c>
      <c r="F20" s="2"/>
    </row>
    <row r="21" spans="2:6" ht="12.75">
      <c r="B21" s="6"/>
      <c r="C21" s="6"/>
      <c r="D21" s="6"/>
      <c r="E21" s="6"/>
      <c r="F21" s="2"/>
    </row>
    <row r="22" spans="1:6" ht="12.75">
      <c r="A22" t="s">
        <v>23</v>
      </c>
      <c r="B22" s="2"/>
      <c r="C22" s="2"/>
      <c r="E22" s="2"/>
      <c r="F22" s="2"/>
    </row>
    <row r="23" spans="1:6" ht="12.75">
      <c r="A23" t="s">
        <v>24</v>
      </c>
      <c r="B23" s="2"/>
      <c r="C23" s="2"/>
      <c r="E23" s="2"/>
      <c r="F23" s="2"/>
    </row>
    <row r="24" spans="1:6" ht="12.75">
      <c r="A24" t="s">
        <v>27</v>
      </c>
      <c r="B24" s="2"/>
      <c r="E24" s="2"/>
      <c r="F24" s="2"/>
    </row>
    <row r="25" spans="2:6" ht="12.75">
      <c r="B25" s="2"/>
      <c r="E25" s="2"/>
      <c r="F25" s="2"/>
    </row>
  </sheetData>
  <mergeCells count="1">
    <mergeCell ref="B5:C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"/>
  <dimension ref="A2:H25"/>
  <sheetViews>
    <sheetView workbookViewId="0" topLeftCell="A1">
      <selection activeCell="A1" sqref="A1"/>
    </sheetView>
  </sheetViews>
  <sheetFormatPr defaultColWidth="9.140625" defaultRowHeight="12.75"/>
  <cols>
    <col min="1" max="1" width="39.8515625" style="0" customWidth="1"/>
    <col min="2" max="2" width="9.421875" style="0" customWidth="1"/>
    <col min="3" max="3" width="10.28125" style="0" bestFit="1" customWidth="1"/>
    <col min="4" max="5" width="10.28125" style="0" customWidth="1"/>
    <col min="6" max="6" width="13.7109375" style="0" customWidth="1"/>
    <col min="7" max="8" width="11.28125" style="0" bestFit="1" customWidth="1"/>
  </cols>
  <sheetData>
    <row r="2" spans="2:3" ht="12.75">
      <c r="B2" t="s">
        <v>2</v>
      </c>
      <c r="C2" t="s">
        <v>3</v>
      </c>
    </row>
    <row r="3" spans="1:5" ht="12.75">
      <c r="A3" t="s">
        <v>0</v>
      </c>
      <c r="B3" s="3">
        <v>9000</v>
      </c>
      <c r="C3" s="3">
        <v>11000</v>
      </c>
      <c r="D3" s="3"/>
      <c r="E3" s="3"/>
    </row>
    <row r="4" spans="1:5" ht="12.75">
      <c r="A4" t="s">
        <v>18</v>
      </c>
      <c r="B4" s="5">
        <v>0.05</v>
      </c>
      <c r="C4" s="3"/>
      <c r="D4" s="3"/>
      <c r="E4" s="3"/>
    </row>
    <row r="5" spans="1:3" ht="12.75">
      <c r="A5" t="s">
        <v>19</v>
      </c>
      <c r="B5">
        <f>B3/2*B4</f>
        <v>225</v>
      </c>
      <c r="C5">
        <f>C3/2*B4</f>
        <v>275</v>
      </c>
    </row>
    <row r="6" spans="2:7" s="7" customFormat="1" ht="29.25" customHeight="1">
      <c r="B6" s="11" t="s">
        <v>20</v>
      </c>
      <c r="C6" s="11"/>
      <c r="D6" s="11" t="s">
        <v>21</v>
      </c>
      <c r="E6" s="11"/>
      <c r="F6" s="11" t="s">
        <v>35</v>
      </c>
      <c r="G6" s="11"/>
    </row>
    <row r="7" spans="2:7" ht="12.75">
      <c r="B7" t="s">
        <v>4</v>
      </c>
      <c r="C7" t="s">
        <v>3</v>
      </c>
      <c r="D7" t="s">
        <v>4</v>
      </c>
      <c r="E7" t="s">
        <v>3</v>
      </c>
      <c r="F7" t="s">
        <v>4</v>
      </c>
      <c r="G7" t="s">
        <v>3</v>
      </c>
    </row>
    <row r="8" spans="1:7" ht="12.75">
      <c r="A8" t="s">
        <v>5</v>
      </c>
      <c r="B8" s="3">
        <f>-B3</f>
        <v>-9000</v>
      </c>
      <c r="C8" s="6">
        <f>-C3</f>
        <v>-11000</v>
      </c>
      <c r="D8" s="6">
        <f>B8</f>
        <v>-9000</v>
      </c>
      <c r="E8" s="6">
        <f>C8</f>
        <v>-11000</v>
      </c>
      <c r="F8" s="6">
        <f>SUM($D$8:D8)</f>
        <v>-9000</v>
      </c>
      <c r="G8" s="6">
        <f>SUM($E$8:E8)</f>
        <v>-11000</v>
      </c>
    </row>
    <row r="9" spans="1:7" ht="12.75">
      <c r="A9" t="s">
        <v>6</v>
      </c>
      <c r="B9" s="6">
        <v>1150</v>
      </c>
      <c r="C9" s="6">
        <v>1160</v>
      </c>
      <c r="D9" s="6">
        <f>B9-$B$5</f>
        <v>925</v>
      </c>
      <c r="E9" s="6">
        <f>C9-$C$5</f>
        <v>885</v>
      </c>
      <c r="F9" s="6">
        <f>SUM($D$8:D9)</f>
        <v>-8075</v>
      </c>
      <c r="G9" s="6">
        <f>SUM($E$8:E9)</f>
        <v>-10115</v>
      </c>
    </row>
    <row r="10" spans="1:7" ht="12.75">
      <c r="A10" t="s">
        <v>7</v>
      </c>
      <c r="B10" s="6">
        <v>1150</v>
      </c>
      <c r="C10" s="6">
        <v>1160</v>
      </c>
      <c r="D10" s="6">
        <f aca="true" t="shared" si="0" ref="D10:D18">B10-$B$5</f>
        <v>925</v>
      </c>
      <c r="E10" s="6">
        <f aca="true" t="shared" si="1" ref="E10:E20">C10-$C$5</f>
        <v>885</v>
      </c>
      <c r="F10" s="6">
        <f>SUM($D$8:D10)</f>
        <v>-7150</v>
      </c>
      <c r="G10" s="6">
        <f>SUM($E$8:E10)</f>
        <v>-9230</v>
      </c>
    </row>
    <row r="11" spans="1:7" ht="12.75">
      <c r="A11" t="s">
        <v>8</v>
      </c>
      <c r="B11" s="6">
        <v>1150</v>
      </c>
      <c r="C11" s="6">
        <v>1160</v>
      </c>
      <c r="D11" s="6">
        <f t="shared" si="0"/>
        <v>925</v>
      </c>
      <c r="E11" s="6">
        <f t="shared" si="1"/>
        <v>885</v>
      </c>
      <c r="F11" s="6">
        <f>SUM($D$8:D11)</f>
        <v>-6225</v>
      </c>
      <c r="G11" s="6">
        <f>SUM($E$8:E11)</f>
        <v>-8345</v>
      </c>
    </row>
    <row r="12" spans="1:8" ht="12.75">
      <c r="A12" t="s">
        <v>9</v>
      </c>
      <c r="B12" s="6">
        <v>1150</v>
      </c>
      <c r="C12" s="6">
        <v>1160</v>
      </c>
      <c r="D12" s="6">
        <f t="shared" si="0"/>
        <v>925</v>
      </c>
      <c r="E12" s="6">
        <f t="shared" si="1"/>
        <v>885</v>
      </c>
      <c r="F12" s="6">
        <f>SUM($D$8:D12)</f>
        <v>-5300</v>
      </c>
      <c r="G12" s="6">
        <f>SUM($E$8:E12)</f>
        <v>-7460</v>
      </c>
      <c r="H12" s="2"/>
    </row>
    <row r="13" spans="1:8" ht="12.75">
      <c r="A13" t="s">
        <v>10</v>
      </c>
      <c r="B13" s="6">
        <v>1150</v>
      </c>
      <c r="C13" s="6">
        <v>1160</v>
      </c>
      <c r="D13" s="6">
        <f t="shared" si="0"/>
        <v>925</v>
      </c>
      <c r="E13" s="6">
        <f t="shared" si="1"/>
        <v>885</v>
      </c>
      <c r="F13" s="6">
        <f>SUM($D$8:D13)</f>
        <v>-4375</v>
      </c>
      <c r="G13" s="6">
        <f>SUM($E$8:E13)</f>
        <v>-6575</v>
      </c>
      <c r="H13" s="2"/>
    </row>
    <row r="14" spans="1:8" ht="12.75">
      <c r="A14" t="s">
        <v>11</v>
      </c>
      <c r="B14" s="6">
        <v>1150</v>
      </c>
      <c r="C14" s="6">
        <v>1160</v>
      </c>
      <c r="D14" s="6">
        <f t="shared" si="0"/>
        <v>925</v>
      </c>
      <c r="E14" s="6">
        <f t="shared" si="1"/>
        <v>885</v>
      </c>
      <c r="F14" s="6">
        <f>SUM($D$8:D14)</f>
        <v>-3450</v>
      </c>
      <c r="G14" s="6">
        <f>SUM($E$8:E14)</f>
        <v>-5690</v>
      </c>
      <c r="H14" s="2"/>
    </row>
    <row r="15" spans="1:8" ht="12.75">
      <c r="A15" t="s">
        <v>12</v>
      </c>
      <c r="B15" s="6">
        <v>1150</v>
      </c>
      <c r="C15" s="6">
        <v>1160</v>
      </c>
      <c r="D15" s="6">
        <f t="shared" si="0"/>
        <v>925</v>
      </c>
      <c r="E15" s="6">
        <f t="shared" si="1"/>
        <v>885</v>
      </c>
      <c r="F15" s="6">
        <f>SUM($D$8:D15)</f>
        <v>-2525</v>
      </c>
      <c r="G15" s="6">
        <f>SUM($E$8:E15)</f>
        <v>-4805</v>
      </c>
      <c r="H15" s="2"/>
    </row>
    <row r="16" spans="1:8" ht="12.75">
      <c r="A16" t="s">
        <v>13</v>
      </c>
      <c r="B16" s="6">
        <v>1150</v>
      </c>
      <c r="C16" s="6">
        <v>1160</v>
      </c>
      <c r="D16" s="6">
        <f t="shared" si="0"/>
        <v>925</v>
      </c>
      <c r="E16" s="6">
        <f t="shared" si="1"/>
        <v>885</v>
      </c>
      <c r="F16" s="6">
        <f>SUM($D$8:D16)</f>
        <v>-1600</v>
      </c>
      <c r="G16" s="6">
        <f>SUM($E$8:E16)</f>
        <v>-3920</v>
      </c>
      <c r="H16" s="2"/>
    </row>
    <row r="17" spans="1:8" ht="12.75">
      <c r="A17" t="s">
        <v>14</v>
      </c>
      <c r="B17" s="6">
        <v>1150</v>
      </c>
      <c r="C17" s="6">
        <v>1160</v>
      </c>
      <c r="D17" s="6">
        <f t="shared" si="0"/>
        <v>925</v>
      </c>
      <c r="E17" s="6">
        <f t="shared" si="1"/>
        <v>885</v>
      </c>
      <c r="F17" s="6">
        <f>SUM($D$8:D17)</f>
        <v>-675</v>
      </c>
      <c r="G17" s="6">
        <f>SUM($E$8:E17)</f>
        <v>-3035</v>
      </c>
      <c r="H17" s="2"/>
    </row>
    <row r="18" spans="1:8" ht="12.75">
      <c r="A18" t="s">
        <v>15</v>
      </c>
      <c r="B18" s="6">
        <v>1150</v>
      </c>
      <c r="C18" s="6">
        <v>1160</v>
      </c>
      <c r="D18" s="6">
        <f t="shared" si="0"/>
        <v>925</v>
      </c>
      <c r="E18" s="6">
        <f t="shared" si="1"/>
        <v>885</v>
      </c>
      <c r="F18" s="6">
        <f>SUM($D$8:D18)</f>
        <v>250</v>
      </c>
      <c r="G18" s="6">
        <f>SUM($E$8:E18)</f>
        <v>-2150</v>
      </c>
      <c r="H18" s="2"/>
    </row>
    <row r="19" spans="1:8" ht="12.75">
      <c r="A19" t="s">
        <v>16</v>
      </c>
      <c r="B19" s="6">
        <v>500</v>
      </c>
      <c r="C19" s="6">
        <v>1160</v>
      </c>
      <c r="D19" s="6">
        <f>B19</f>
        <v>500</v>
      </c>
      <c r="E19" s="6">
        <f t="shared" si="1"/>
        <v>885</v>
      </c>
      <c r="F19" s="6">
        <f>SUM($D$8:D19)</f>
        <v>750</v>
      </c>
      <c r="G19" s="6">
        <f>SUM($E$8:E19)</f>
        <v>-1265</v>
      </c>
      <c r="H19" s="2"/>
    </row>
    <row r="20" spans="1:8" ht="12.75">
      <c r="A20" t="s">
        <v>17</v>
      </c>
      <c r="B20" s="6"/>
      <c r="C20" s="6">
        <v>1160</v>
      </c>
      <c r="D20" s="6"/>
      <c r="E20" s="6">
        <f t="shared" si="1"/>
        <v>885</v>
      </c>
      <c r="F20" s="6">
        <f>SUM($D$8:D20)</f>
        <v>750</v>
      </c>
      <c r="G20" s="6">
        <f>SUM($E$8:E20)</f>
        <v>-380</v>
      </c>
      <c r="H20" s="2"/>
    </row>
    <row r="21" spans="2:8" ht="12.75">
      <c r="B21" s="6"/>
      <c r="C21" s="6">
        <v>500</v>
      </c>
      <c r="D21" s="6"/>
      <c r="E21" s="6">
        <f>C21</f>
        <v>500</v>
      </c>
      <c r="F21" s="6">
        <f>SUM($D$8:D21)</f>
        <v>750</v>
      </c>
      <c r="G21" s="6">
        <f>SUM($E$8:E21)</f>
        <v>120</v>
      </c>
      <c r="H21" s="2"/>
    </row>
    <row r="22" spans="2:8" ht="12.75">
      <c r="B22" s="2"/>
      <c r="C22" s="2"/>
      <c r="D22" s="2"/>
      <c r="E22" s="2"/>
      <c r="G22" s="2"/>
      <c r="H22" s="2"/>
    </row>
    <row r="23" spans="2:8" ht="12.75">
      <c r="B23" s="2"/>
      <c r="C23" s="2"/>
      <c r="D23" s="2"/>
      <c r="E23" s="2"/>
      <c r="G23" s="2"/>
      <c r="H23" s="2"/>
    </row>
    <row r="24" spans="2:8" ht="12.75">
      <c r="B24" s="2"/>
      <c r="G24" s="2"/>
      <c r="H24" s="2"/>
    </row>
    <row r="25" spans="2:8" ht="12.75">
      <c r="B25" s="2"/>
      <c r="G25" s="2"/>
      <c r="H25" s="2"/>
    </row>
  </sheetData>
  <mergeCells count="3">
    <mergeCell ref="B6:C6"/>
    <mergeCell ref="D6:E6"/>
    <mergeCell ref="F6:G6"/>
  </mergeCells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2:H32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9.421875" style="0" customWidth="1"/>
    <col min="3" max="3" width="10.421875" style="0" bestFit="1" customWidth="1"/>
    <col min="4" max="5" width="10.421875" style="0" customWidth="1"/>
    <col min="6" max="6" width="12.57421875" style="0" customWidth="1"/>
    <col min="7" max="7" width="10.28125" style="0" bestFit="1" customWidth="1"/>
    <col min="8" max="8" width="12.421875" style="0" bestFit="1" customWidth="1"/>
  </cols>
  <sheetData>
    <row r="2" spans="2:3" ht="12.75">
      <c r="B2" t="s">
        <v>2</v>
      </c>
      <c r="C2" t="s">
        <v>3</v>
      </c>
    </row>
    <row r="3" spans="1:5" ht="12.75">
      <c r="A3" t="s">
        <v>37</v>
      </c>
      <c r="B3" s="3">
        <v>9000</v>
      </c>
      <c r="C3" s="3">
        <v>11000</v>
      </c>
      <c r="D3" s="3"/>
      <c r="E3" s="3"/>
    </row>
    <row r="4" spans="1:2" ht="12.75">
      <c r="A4" t="s">
        <v>36</v>
      </c>
      <c r="B4" s="1">
        <v>0.05</v>
      </c>
    </row>
    <row r="5" spans="2:6" ht="12.75">
      <c r="B5" s="10" t="s">
        <v>1</v>
      </c>
      <c r="C5" s="10"/>
      <c r="D5" s="10" t="s">
        <v>22</v>
      </c>
      <c r="E5" s="10"/>
      <c r="F5" t="s">
        <v>35</v>
      </c>
    </row>
    <row r="6" spans="2:7" ht="12.75">
      <c r="B6" t="s">
        <v>4</v>
      </c>
      <c r="C6" t="s">
        <v>3</v>
      </c>
      <c r="D6" t="s">
        <v>4</v>
      </c>
      <c r="E6" t="s">
        <v>3</v>
      </c>
      <c r="F6" t="s">
        <v>4</v>
      </c>
      <c r="G6" t="s">
        <v>3</v>
      </c>
    </row>
    <row r="7" spans="1:7" ht="12.75">
      <c r="A7" t="s">
        <v>5</v>
      </c>
      <c r="B7" s="3">
        <f>-B3</f>
        <v>-9000</v>
      </c>
      <c r="C7" s="6">
        <f>-C3</f>
        <v>-11000</v>
      </c>
      <c r="D7" s="6">
        <f>B7</f>
        <v>-9000</v>
      </c>
      <c r="E7" s="6">
        <f>C7</f>
        <v>-11000</v>
      </c>
      <c r="F7" s="6">
        <f>SUM($D7:D$7)</f>
        <v>-9000</v>
      </c>
      <c r="G7" s="6">
        <f>SUM($E7:E$7)</f>
        <v>-11000</v>
      </c>
    </row>
    <row r="8" spans="1:7" ht="12.75">
      <c r="A8" t="s">
        <v>6</v>
      </c>
      <c r="B8" s="6">
        <v>1150</v>
      </c>
      <c r="C8" s="6">
        <v>1160</v>
      </c>
      <c r="D8" s="6" t="e">
        <f aca="true" t="shared" si="0" ref="D8:D20">B8/(1+$B$4)^(MID(A7,7,2))</f>
        <v>#VALUE!</v>
      </c>
      <c r="E8" s="6" t="e">
        <f aca="true" t="shared" si="1" ref="E8:E20">C8/(1+$B$4)^MID(A7,7,2)</f>
        <v>#VALUE!</v>
      </c>
      <c r="F8" s="6" t="e">
        <f>SUM($D$7:D8)</f>
        <v>#VALUE!</v>
      </c>
      <c r="G8" s="6" t="e">
        <f>SUM($E$7:E8)</f>
        <v>#VALUE!</v>
      </c>
    </row>
    <row r="9" spans="1:7" ht="12.75">
      <c r="A9" t="s">
        <v>7</v>
      </c>
      <c r="B9" s="6">
        <v>1150</v>
      </c>
      <c r="C9" s="6">
        <v>1160</v>
      </c>
      <c r="D9" s="6" t="e">
        <f t="shared" si="0"/>
        <v>#VALUE!</v>
      </c>
      <c r="E9" s="6" t="e">
        <f t="shared" si="1"/>
        <v>#VALUE!</v>
      </c>
      <c r="F9" s="6" t="e">
        <f>SUM($D$7:D9)</f>
        <v>#VALUE!</v>
      </c>
      <c r="G9" s="6" t="e">
        <f>SUM($E$7:E9)</f>
        <v>#VALUE!</v>
      </c>
    </row>
    <row r="10" spans="1:7" ht="12.75">
      <c r="A10" t="s">
        <v>8</v>
      </c>
      <c r="B10" s="6">
        <v>1150</v>
      </c>
      <c r="C10" s="6">
        <v>1160</v>
      </c>
      <c r="D10" s="6" t="e">
        <f t="shared" si="0"/>
        <v>#VALUE!</v>
      </c>
      <c r="E10" s="6" t="e">
        <f t="shared" si="1"/>
        <v>#VALUE!</v>
      </c>
      <c r="F10" s="6" t="e">
        <f>SUM($D$7:D10)</f>
        <v>#VALUE!</v>
      </c>
      <c r="G10" s="6" t="e">
        <f>SUM($E$7:E10)</f>
        <v>#VALUE!</v>
      </c>
    </row>
    <row r="11" spans="1:7" ht="12.75">
      <c r="A11" t="s">
        <v>9</v>
      </c>
      <c r="B11" s="6">
        <v>1150</v>
      </c>
      <c r="C11" s="6">
        <v>1160</v>
      </c>
      <c r="D11" s="6" t="e">
        <f t="shared" si="0"/>
        <v>#VALUE!</v>
      </c>
      <c r="E11" s="6" t="e">
        <f t="shared" si="1"/>
        <v>#VALUE!</v>
      </c>
      <c r="F11" s="6" t="e">
        <f>SUM($D$7:D11)</f>
        <v>#VALUE!</v>
      </c>
      <c r="G11" s="6" t="e">
        <f>SUM($E$7:E11)</f>
        <v>#VALUE!</v>
      </c>
    </row>
    <row r="12" spans="1:7" ht="12.75">
      <c r="A12" t="s">
        <v>10</v>
      </c>
      <c r="B12" s="6">
        <v>1150</v>
      </c>
      <c r="C12" s="6">
        <v>1160</v>
      </c>
      <c r="D12" s="6" t="e">
        <f t="shared" si="0"/>
        <v>#VALUE!</v>
      </c>
      <c r="E12" s="6" t="e">
        <f t="shared" si="1"/>
        <v>#VALUE!</v>
      </c>
      <c r="F12" s="6" t="e">
        <f>SUM($D$7:D12)</f>
        <v>#VALUE!</v>
      </c>
      <c r="G12" s="6" t="e">
        <f>SUM($E$7:E12)</f>
        <v>#VALUE!</v>
      </c>
    </row>
    <row r="13" spans="1:7" ht="12.75">
      <c r="A13" t="s">
        <v>11</v>
      </c>
      <c r="B13" s="6">
        <v>1150</v>
      </c>
      <c r="C13" s="6">
        <v>1160</v>
      </c>
      <c r="D13" s="6" t="e">
        <f t="shared" si="0"/>
        <v>#VALUE!</v>
      </c>
      <c r="E13" s="6" t="e">
        <f t="shared" si="1"/>
        <v>#VALUE!</v>
      </c>
      <c r="F13" s="6" t="e">
        <f>SUM($D$7:D13)</f>
        <v>#VALUE!</v>
      </c>
      <c r="G13" s="6" t="e">
        <f>SUM($E$7:E13)</f>
        <v>#VALUE!</v>
      </c>
    </row>
    <row r="14" spans="1:7" ht="12.75">
      <c r="A14" t="s">
        <v>12</v>
      </c>
      <c r="B14" s="6">
        <v>1150</v>
      </c>
      <c r="C14" s="6">
        <v>1160</v>
      </c>
      <c r="D14" s="6" t="e">
        <f t="shared" si="0"/>
        <v>#VALUE!</v>
      </c>
      <c r="E14" s="6" t="e">
        <f t="shared" si="1"/>
        <v>#VALUE!</v>
      </c>
      <c r="F14" s="6" t="e">
        <f>SUM($D$7:D14)</f>
        <v>#VALUE!</v>
      </c>
      <c r="G14" s="6" t="e">
        <f>SUM($E$7:E14)</f>
        <v>#VALUE!</v>
      </c>
    </row>
    <row r="15" spans="1:7" ht="12.75">
      <c r="A15" t="s">
        <v>13</v>
      </c>
      <c r="B15" s="6">
        <v>1150</v>
      </c>
      <c r="C15" s="6">
        <v>1160</v>
      </c>
      <c r="D15" s="6" t="e">
        <f t="shared" si="0"/>
        <v>#VALUE!</v>
      </c>
      <c r="E15" s="6" t="e">
        <f t="shared" si="1"/>
        <v>#VALUE!</v>
      </c>
      <c r="F15" s="6" t="e">
        <f>SUM($D$7:D15)</f>
        <v>#VALUE!</v>
      </c>
      <c r="G15" s="6" t="e">
        <f>SUM($E$7:E15)</f>
        <v>#VALUE!</v>
      </c>
    </row>
    <row r="16" spans="1:7" ht="12.75">
      <c r="A16" t="s">
        <v>14</v>
      </c>
      <c r="B16" s="6">
        <v>1150</v>
      </c>
      <c r="C16" s="6">
        <v>1160</v>
      </c>
      <c r="D16" s="6" t="e">
        <f t="shared" si="0"/>
        <v>#VALUE!</v>
      </c>
      <c r="E16" s="6" t="e">
        <f t="shared" si="1"/>
        <v>#VALUE!</v>
      </c>
      <c r="F16" s="6" t="e">
        <f>SUM($D$7:D16)</f>
        <v>#VALUE!</v>
      </c>
      <c r="G16" s="6" t="e">
        <f>SUM($E$7:E16)</f>
        <v>#VALUE!</v>
      </c>
    </row>
    <row r="17" spans="1:7" ht="12.75">
      <c r="A17" t="s">
        <v>15</v>
      </c>
      <c r="B17" s="6">
        <v>1150</v>
      </c>
      <c r="C17" s="6">
        <v>1160</v>
      </c>
      <c r="D17" s="6" t="e">
        <f t="shared" si="0"/>
        <v>#VALUE!</v>
      </c>
      <c r="E17" s="6" t="e">
        <f t="shared" si="1"/>
        <v>#VALUE!</v>
      </c>
      <c r="F17" s="6" t="e">
        <f>SUM($D$7:D17)</f>
        <v>#VALUE!</v>
      </c>
      <c r="G17" s="6" t="e">
        <f>SUM($E$7:E17)</f>
        <v>#VALUE!</v>
      </c>
    </row>
    <row r="18" spans="1:7" ht="12.75">
      <c r="A18" t="s">
        <v>16</v>
      </c>
      <c r="B18" s="6">
        <v>500</v>
      </c>
      <c r="C18" s="6">
        <v>1160</v>
      </c>
      <c r="D18" s="6" t="e">
        <f t="shared" si="0"/>
        <v>#VALUE!</v>
      </c>
      <c r="E18" s="6" t="e">
        <f t="shared" si="1"/>
        <v>#VALUE!</v>
      </c>
      <c r="F18" s="6" t="e">
        <f>SUM($D$7:D18)</f>
        <v>#VALUE!</v>
      </c>
      <c r="G18" s="6" t="e">
        <f>SUM($E$7:E18)</f>
        <v>#VALUE!</v>
      </c>
    </row>
    <row r="19" spans="1:7" ht="12.75">
      <c r="A19" t="s">
        <v>17</v>
      </c>
      <c r="B19" s="6"/>
      <c r="C19" s="6">
        <v>1160</v>
      </c>
      <c r="D19" s="6" t="e">
        <f t="shared" si="0"/>
        <v>#VALUE!</v>
      </c>
      <c r="E19" s="6" t="e">
        <f t="shared" si="1"/>
        <v>#VALUE!</v>
      </c>
      <c r="F19" s="6" t="e">
        <f>SUM($D$7:D19)</f>
        <v>#VALUE!</v>
      </c>
      <c r="G19" s="6" t="e">
        <f>SUM($E$7:E19)</f>
        <v>#VALUE!</v>
      </c>
    </row>
    <row r="20" spans="2:7" ht="12.75">
      <c r="B20" s="6"/>
      <c r="C20" s="6">
        <v>500</v>
      </c>
      <c r="D20" s="6" t="e">
        <f t="shared" si="0"/>
        <v>#VALUE!</v>
      </c>
      <c r="E20" s="6" t="e">
        <f t="shared" si="1"/>
        <v>#VALUE!</v>
      </c>
      <c r="F20" s="6" t="e">
        <f>SUM($D$7:D20)</f>
        <v>#VALUE!</v>
      </c>
      <c r="G20" s="6" t="e">
        <f>SUM($E$7:E20)</f>
        <v>#VALUE!</v>
      </c>
    </row>
    <row r="21" spans="6:7" ht="12.75">
      <c r="F21" s="6"/>
      <c r="G21" s="6"/>
    </row>
    <row r="22" spans="6:7" ht="12.75">
      <c r="F22" s="6"/>
      <c r="G22" s="6"/>
    </row>
    <row r="23" spans="6:7" ht="12.75">
      <c r="F23" s="6"/>
      <c r="G23" s="6"/>
    </row>
    <row r="24" spans="6:7" ht="12.75">
      <c r="F24" s="6"/>
      <c r="G24" s="6"/>
    </row>
    <row r="25" spans="6:7" ht="12.75">
      <c r="F25" s="6"/>
      <c r="G25" s="6"/>
    </row>
    <row r="26" spans="6:7" ht="12.75">
      <c r="F26" s="6"/>
      <c r="G26" s="6"/>
    </row>
    <row r="27" spans="6:7" ht="12.75">
      <c r="F27" s="6"/>
      <c r="G27" s="6"/>
    </row>
    <row r="28" spans="6:7" ht="12.75">
      <c r="F28" s="6"/>
      <c r="G28" s="6"/>
    </row>
    <row r="29" spans="6:7" ht="12.75">
      <c r="F29" s="6"/>
      <c r="G29" s="6"/>
    </row>
    <row r="30" spans="6:7" ht="12.75">
      <c r="F30" s="6"/>
      <c r="G30" s="6"/>
    </row>
    <row r="31" spans="6:7" ht="12.75">
      <c r="F31" s="6"/>
      <c r="G31" s="6"/>
    </row>
    <row r="32" ht="12.75">
      <c r="H32" s="4"/>
    </row>
  </sheetData>
  <mergeCells count="2">
    <mergeCell ref="B5:C5"/>
    <mergeCell ref="D5:E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Finlands Kommunförbund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Återbetalningstidsmetoden</dc:title>
  <dc:subject/>
  <dc:creator/>
  <cp:keywords/>
  <dc:description/>
  <cp:lastModifiedBy>ST</cp:lastModifiedBy>
  <dcterms:created xsi:type="dcterms:W3CDTF">2006-12-18T05:35:17Z</dcterms:created>
  <dcterms:modified xsi:type="dcterms:W3CDTF">2010-01-13T08:44:28Z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G94TWSLYV3F3-4297-13</vt:lpwstr>
  </property>
  <property fmtid="{D5CDD505-2E9C-101B-9397-08002B2CF9AE}" pid="4" name="_dlc_DocIdItemGu">
    <vt:lpwstr>78a56683-913e-4ea8-a7e6-592b0f5ba6ee</vt:lpwstr>
  </property>
  <property fmtid="{D5CDD505-2E9C-101B-9397-08002B2CF9AE}" pid="5" name="_dlc_DocIdU">
    <vt:lpwstr>http://kl-spfarm1/sv/sakkunnigtjanster/ekonomi/ekonomistyrning-redovisning-revision/kostnadsberakning/handbok-i-kostnadsberakning/_layouts/DocIdRedir.aspx?ID=G94TWSLYV3F3-4297-13, G94TWSLYV3F3-4297-13</vt:lpwstr>
  </property>
  <property fmtid="{D5CDD505-2E9C-101B-9397-08002B2CF9AE}" pid="6" name="The">
    <vt:lpwstr/>
  </property>
  <property fmtid="{D5CDD505-2E9C-101B-9397-08002B2CF9AE}" pid="7" name="KN2LanguageTaxHTFiel">
    <vt:lpwstr>Ruotsi|a7556f13-350d-4712-9a56-592c6fe49eb1</vt:lpwstr>
  </property>
  <property fmtid="{D5CDD505-2E9C-101B-9397-08002B2CF9AE}" pid="8" name="KN2Langua">
    <vt:lpwstr>11;#Ruotsi|a7556f13-350d-4712-9a56-592c6fe49eb1</vt:lpwstr>
  </property>
  <property fmtid="{D5CDD505-2E9C-101B-9397-08002B2CF9AE}" pid="9" name="ExpertServi">
    <vt:lpwstr>7;#Kuntatalous|f60f4e25-53fd-466c-b326-d92406949689</vt:lpwstr>
  </property>
  <property fmtid="{D5CDD505-2E9C-101B-9397-08002B2CF9AE}" pid="10" name="TaxCatchA">
    <vt:lpwstr>7;#Kuntatalous|f60f4e25-53fd-466c-b326-d92406949689;#11;#Ruotsi|a7556f13-350d-4712-9a56-592c6fe49eb1</vt:lpwstr>
  </property>
  <property fmtid="{D5CDD505-2E9C-101B-9397-08002B2CF9AE}" pid="11" name="KN2Keywor">
    <vt:lpwstr/>
  </property>
  <property fmtid="{D5CDD505-2E9C-101B-9397-08002B2CF9AE}" pid="12" name="KN2Descripti">
    <vt:lpwstr/>
  </property>
  <property fmtid="{D5CDD505-2E9C-101B-9397-08002B2CF9AE}" pid="13" name="Municipali">
    <vt:lpwstr/>
  </property>
  <property fmtid="{D5CDD505-2E9C-101B-9397-08002B2CF9AE}" pid="14" name="ThemeTaxHTFiel">
    <vt:lpwstr/>
  </property>
  <property fmtid="{D5CDD505-2E9C-101B-9397-08002B2CF9AE}" pid="15" name="MunicipalityTaxHTFiel">
    <vt:lpwstr/>
  </property>
  <property fmtid="{D5CDD505-2E9C-101B-9397-08002B2CF9AE}" pid="16" name="ExpertServiceTaxHTFiel">
    <vt:lpwstr>Kuntatalous|f60f4e25-53fd-466c-b326-d92406949689</vt:lpwstr>
  </property>
  <property fmtid="{D5CDD505-2E9C-101B-9397-08002B2CF9AE}" pid="17" name="KN2KeywordsTaxHTFiel">
    <vt:lpwstr/>
  </property>
</Properties>
</file>